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1"/>
  </bookViews>
  <sheets>
    <sheet name="Top10" sheetId="1" r:id="rId1"/>
    <sheet name="CCS_M" sheetId="2" r:id="rId2"/>
    <sheet name="CCS_F" sheetId="3" r:id="rId3"/>
    <sheet name="Team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<sst xmlns="http://schemas.openxmlformats.org/spreadsheetml/2006/main" count="11969" uniqueCount="2875">
  <si>
    <t>Vs Lincoln (1st)</t>
  </si>
  <si>
    <t>15.8H SF Inv(5)</t>
  </si>
  <si>
    <t>Bearden, Aaron</t>
  </si>
  <si>
    <t>WVR (6th)</t>
  </si>
  <si>
    <t>Block, Mykel</t>
  </si>
  <si>
    <t>WVR (7th)</t>
  </si>
  <si>
    <t>Carmel</t>
  </si>
  <si>
    <t>Kbell (9th)</t>
  </si>
  <si>
    <t>Westmont</t>
  </si>
  <si>
    <t>Ta, Justin</t>
  </si>
  <si>
    <t>Stanford (7th)</t>
  </si>
  <si>
    <t>00:15.17</t>
  </si>
  <si>
    <t>Chen, Daniel</t>
  </si>
  <si>
    <t>Westmoor</t>
  </si>
  <si>
    <t>110H</t>
  </si>
  <si>
    <t>110HH - hand</t>
  </si>
  <si>
    <t>Lumpkin, LJ</t>
  </si>
  <si>
    <t xml:space="preserve">400 - </t>
  </si>
  <si>
    <t>Gaspar, Don</t>
  </si>
  <si>
    <t>00:49.4</t>
  </si>
  <si>
    <t>Winder, Jacque</t>
  </si>
  <si>
    <t>Riordan</t>
  </si>
  <si>
    <t>Johnson, Lief</t>
  </si>
  <si>
    <t>00:50.8</t>
  </si>
  <si>
    <t>Luttrell, Joe</t>
  </si>
  <si>
    <t>00:50.77</t>
  </si>
  <si>
    <t>Topps, Reggie</t>
  </si>
  <si>
    <t>109'11</t>
  </si>
  <si>
    <t>03:09.89</t>
  </si>
  <si>
    <t>N Montery</t>
  </si>
  <si>
    <t>Wolfram, Peter</t>
  </si>
  <si>
    <t>Stanford (H3-2nd)</t>
  </si>
  <si>
    <t>00:50.48</t>
  </si>
  <si>
    <t>Yoldi, Lila</t>
  </si>
  <si>
    <t>Lemak, Nikolai</t>
  </si>
  <si>
    <t>Dolbec, Kierston</t>
  </si>
  <si>
    <t>Bubenheim, Ben</t>
  </si>
  <si>
    <t>Stanford (H4-3rd)</t>
  </si>
  <si>
    <t>Reyes, Andrew</t>
  </si>
  <si>
    <t>00:51.6</t>
  </si>
  <si>
    <t>9/10</t>
  </si>
  <si>
    <t>Goodrich, Nathan</t>
  </si>
  <si>
    <t>Pompei, Sam</t>
  </si>
  <si>
    <t>Vs Riordan (1st)</t>
  </si>
  <si>
    <t>Lorell, Todd</t>
  </si>
  <si>
    <t>Vs Serra (2nd)</t>
  </si>
  <si>
    <t>Leigh</t>
  </si>
  <si>
    <t>00:51.84</t>
  </si>
  <si>
    <t>Mullen, Ben</t>
  </si>
  <si>
    <t>Gross, Terry</t>
  </si>
  <si>
    <t>Oak Grove</t>
  </si>
  <si>
    <t>Vs Evergreen (1st)</t>
  </si>
  <si>
    <t>Hernandez, Josh</t>
  </si>
  <si>
    <t>Vs Gunn (1st)</t>
  </si>
  <si>
    <t>Reid, Robbie</t>
  </si>
  <si>
    <t>Vs Santa Clara (1st)</t>
  </si>
  <si>
    <t>400</t>
  </si>
  <si>
    <t xml:space="preserve">100 - </t>
  </si>
  <si>
    <t>Hunsucker, Dominique</t>
  </si>
  <si>
    <t>Valley Christian SJ</t>
  </si>
  <si>
    <t>Vs Bellarmine (1st)</t>
  </si>
  <si>
    <t>00:10.99</t>
  </si>
  <si>
    <t>Vs California (1st)</t>
  </si>
  <si>
    <t>00:11.05</t>
  </si>
  <si>
    <t>Goulden, JJ</t>
  </si>
  <si>
    <t>00:11.11</t>
  </si>
  <si>
    <t>00:11.23</t>
  </si>
  <si>
    <t>Vs Serra (1st)</t>
  </si>
  <si>
    <t>Ognsansoy, Hermes</t>
  </si>
  <si>
    <t>00:11.30</t>
  </si>
  <si>
    <t>10.8H SF Inv(1)</t>
  </si>
  <si>
    <t>WVR (3rd)</t>
  </si>
  <si>
    <t>McDaniel, Dana</t>
  </si>
  <si>
    <t>00:11.37</t>
  </si>
  <si>
    <t>WVR (4th)</t>
  </si>
  <si>
    <t>Kinser, Chase</t>
  </si>
  <si>
    <t>00:11.38</t>
  </si>
  <si>
    <t>Nelms, Matt</t>
  </si>
  <si>
    <t>Kbell (8th)</t>
  </si>
  <si>
    <t>00:11.41</t>
  </si>
  <si>
    <t>LGAC #6</t>
  </si>
  <si>
    <t>00:11.44</t>
  </si>
  <si>
    <t>Sanchez, Nick</t>
  </si>
  <si>
    <t>Harbor</t>
  </si>
  <si>
    <t>100</t>
  </si>
  <si>
    <t>100 - hand</t>
  </si>
  <si>
    <t>Plattner, Ben</t>
  </si>
  <si>
    <t>SF Inv (1st-FS)</t>
  </si>
  <si>
    <t>00:11.1</t>
  </si>
  <si>
    <t>Santa Cruz</t>
  </si>
  <si>
    <t xml:space="preserve">800 - </t>
  </si>
  <si>
    <t>01:56.48</t>
  </si>
  <si>
    <t>02:00.01</t>
  </si>
  <si>
    <t>Dillie, Craig</t>
  </si>
  <si>
    <t>Mills</t>
  </si>
  <si>
    <t>02:00.98</t>
  </si>
  <si>
    <t>Servin, David</t>
  </si>
  <si>
    <t>02:01.66</t>
  </si>
  <si>
    <t>22.3H Vs San Ben(1)</t>
  </si>
  <si>
    <t>15'09.25</t>
  </si>
  <si>
    <t>McCallon, Lauren</t>
  </si>
  <si>
    <t>6'04.25</t>
  </si>
  <si>
    <t>Dunlap, Marcus</t>
  </si>
  <si>
    <t>Mustang Rel (1st)</t>
  </si>
  <si>
    <t>Sommers, Stephanie</t>
  </si>
  <si>
    <t>00:12.62</t>
  </si>
  <si>
    <t>Vs Harbor (2nd)</t>
  </si>
  <si>
    <t>02:01.9</t>
  </si>
  <si>
    <t>Oakland Rel (2nd)</t>
  </si>
  <si>
    <t>01:58.72</t>
  </si>
  <si>
    <t>800</t>
  </si>
  <si>
    <t>13.6H Vs Phills(1)</t>
  </si>
  <si>
    <t>00:46.92</t>
  </si>
  <si>
    <t>36'01.5</t>
  </si>
  <si>
    <t xml:space="preserve">Rogers, </t>
  </si>
  <si>
    <t>09:33.10</t>
  </si>
  <si>
    <t>Vs Lynbrook (2nd)</t>
  </si>
  <si>
    <t>Thadani, Sameer</t>
  </si>
  <si>
    <t>04:25.1</t>
  </si>
  <si>
    <t xml:space="preserve">300IH - </t>
  </si>
  <si>
    <t>SCCAL Top</t>
  </si>
  <si>
    <t>Greene, Napolean</t>
  </si>
  <si>
    <t>00:40.41</t>
  </si>
  <si>
    <t>Vs Paly (1st)</t>
  </si>
  <si>
    <t>Vs P Hills (1st)</t>
  </si>
  <si>
    <t>00:41.36</t>
  </si>
  <si>
    <t>Nation: Richardson; CA</t>
  </si>
  <si>
    <t>Dahl, Brandon</t>
  </si>
  <si>
    <t>Cusick, Josh</t>
  </si>
  <si>
    <t>Santa Teresa</t>
  </si>
  <si>
    <t>300H</t>
  </si>
  <si>
    <t xml:space="preserve">200 - </t>
  </si>
  <si>
    <t>22.3H Vs Milp(1)</t>
  </si>
  <si>
    <t>00:22.73</t>
  </si>
  <si>
    <t>00:23.00</t>
  </si>
  <si>
    <t>Vs SHC (1st)</t>
  </si>
  <si>
    <t>00:23.06</t>
  </si>
  <si>
    <t>Beauchman, Jalal</t>
  </si>
  <si>
    <t>09:36.78</t>
  </si>
  <si>
    <t>00:23.18</t>
  </si>
  <si>
    <t>Gonzales, Kevin</t>
  </si>
  <si>
    <t>00:23.24</t>
  </si>
  <si>
    <t>00:11.18</t>
  </si>
  <si>
    <t>H/P (H1-5th)</t>
  </si>
  <si>
    <t>00:50.64</t>
  </si>
  <si>
    <t>00:15.95</t>
  </si>
  <si>
    <t>00:50.07</t>
  </si>
  <si>
    <t>165'05</t>
  </si>
  <si>
    <t>162'00</t>
  </si>
  <si>
    <t>17'02</t>
  </si>
  <si>
    <t>BVAL-WV (1st)</t>
  </si>
  <si>
    <t>Macutay,</t>
  </si>
  <si>
    <t>00:15.39</t>
  </si>
  <si>
    <t>00:40.75</t>
  </si>
  <si>
    <t>00:12.57</t>
  </si>
  <si>
    <t>00:39.50</t>
  </si>
  <si>
    <t>00:41.02</t>
  </si>
  <si>
    <t>03:29.62</t>
  </si>
  <si>
    <t>45'02</t>
  </si>
  <si>
    <t>BVAL-ST (1st)</t>
  </si>
  <si>
    <t>Vs SLV (2nd)</t>
  </si>
  <si>
    <t>Vs SLV (1st)</t>
  </si>
  <si>
    <t>00:50.82</t>
  </si>
  <si>
    <t>1:58.93F BVAL-ST(1)</t>
  </si>
  <si>
    <t>00:40.82</t>
  </si>
  <si>
    <t>BVAL-ST (2nd)</t>
  </si>
  <si>
    <t>43'07</t>
  </si>
  <si>
    <t>00:45.59</t>
  </si>
  <si>
    <t>36'00.75</t>
  </si>
  <si>
    <t>BVAL-MH (1st)</t>
  </si>
  <si>
    <t>BVAL-MH (2nd)</t>
  </si>
  <si>
    <t>BVAL-MH Tr (1st)</t>
  </si>
  <si>
    <t>w3.2</t>
  </si>
  <si>
    <t>w3.1</t>
  </si>
  <si>
    <t>BVAL-MH Tr (2nd)</t>
  </si>
  <si>
    <t>00:12.49</t>
  </si>
  <si>
    <t>w3.8</t>
  </si>
  <si>
    <t>BVAL-MH Tr (4th)</t>
  </si>
  <si>
    <t>00:15.26</t>
  </si>
  <si>
    <t>BVAL-MH Tr (3rd)</t>
  </si>
  <si>
    <t>Bautista, Stephanie</t>
  </si>
  <si>
    <t>BVAL-MH Tr (5th)</t>
  </si>
  <si>
    <t>Burris, Kelina</t>
  </si>
  <si>
    <t>BVAL-MH Tr (6th)</t>
  </si>
  <si>
    <t>Randazzo, Lia</t>
  </si>
  <si>
    <t>15.45F BVAL-MH(4)</t>
  </si>
  <si>
    <t>16.51F BVAL-MH(6)</t>
  </si>
  <si>
    <t>w4.0</t>
  </si>
  <si>
    <t>00:14.84</t>
  </si>
  <si>
    <t>14.87F BVAL-MH(1)</t>
  </si>
  <si>
    <t>BVAL-MH (3rd)</t>
  </si>
  <si>
    <t>00:15.08</t>
  </si>
  <si>
    <t>w2.2</t>
  </si>
  <si>
    <t>w5.4</t>
  </si>
  <si>
    <t>11.29F Vs ST(4)</t>
  </si>
  <si>
    <t>00:11.20</t>
  </si>
  <si>
    <t>Lacotti, Larry</t>
  </si>
  <si>
    <t>w3.7</t>
  </si>
  <si>
    <t>11.21F BVAL-MH Tr(2)</t>
  </si>
  <si>
    <t>11.17F Vs ST(2)</t>
  </si>
  <si>
    <t>00:11.15</t>
  </si>
  <si>
    <t>Sarge, Toni</t>
  </si>
  <si>
    <t>00:47.37</t>
  </si>
  <si>
    <t>00:39.48</t>
  </si>
  <si>
    <t>w4.5</t>
  </si>
  <si>
    <t>00:25.27</t>
  </si>
  <si>
    <t>w3.6</t>
  </si>
  <si>
    <t>25.57F Kbell(2) &amp; 25.2h Vs Logan(1)</t>
  </si>
  <si>
    <t>H/P (H4-1st)</t>
  </si>
  <si>
    <t>04:15.89</t>
  </si>
  <si>
    <t>Terry, Darius</t>
  </si>
  <si>
    <t>03:26.21</t>
  </si>
  <si>
    <t>03:28.44</t>
  </si>
  <si>
    <t>03:29.18</t>
  </si>
  <si>
    <t>00:49.76</t>
  </si>
  <si>
    <t>MSAC (Seed-1st)</t>
  </si>
  <si>
    <t>02:15.54</t>
  </si>
  <si>
    <t>14'07.5</t>
  </si>
  <si>
    <t>MSAC (6th)</t>
  </si>
  <si>
    <t>MSAC (Inv-1st)</t>
  </si>
  <si>
    <t>04:11.84</t>
  </si>
  <si>
    <t>04:51.40</t>
  </si>
  <si>
    <t>MSAC (Seed-2nd)</t>
  </si>
  <si>
    <t>03:56.69</t>
  </si>
  <si>
    <t>00:13.77</t>
  </si>
  <si>
    <t>State: Francis</t>
  </si>
  <si>
    <t>DeLaSalle</t>
  </si>
  <si>
    <t>7'00</t>
  </si>
  <si>
    <t>Nation: LB Poly; CA</t>
  </si>
  <si>
    <t>State: Fraser</t>
  </si>
  <si>
    <t>Bill, Simon</t>
  </si>
  <si>
    <t>VanNiekerk, Ryan</t>
  </si>
  <si>
    <t>McVannell, Shannon</t>
  </si>
  <si>
    <t>Hbtamu, Rebeca</t>
  </si>
  <si>
    <t>Kbell (1st-FS)</t>
  </si>
  <si>
    <t>Vs Oak Grove (1st)</t>
  </si>
  <si>
    <t>LGAA (attends Prospect)</t>
  </si>
  <si>
    <t>00:23.22</t>
  </si>
  <si>
    <t>200</t>
  </si>
  <si>
    <t>200 - hand</t>
  </si>
  <si>
    <t>00:23.0</t>
  </si>
  <si>
    <t>Lynbrook</t>
  </si>
  <si>
    <t xml:space="preserve">3200 - </t>
  </si>
  <si>
    <t>5'06</t>
  </si>
  <si>
    <t>Gordon, Elizabeth</t>
  </si>
  <si>
    <t>Chung, Michelle</t>
  </si>
  <si>
    <t>Sialaris, Alyssa</t>
  </si>
  <si>
    <t>Anguiano, Nina</t>
  </si>
  <si>
    <t>Ong, Mitchell</t>
  </si>
  <si>
    <t>135'01</t>
  </si>
  <si>
    <t>00:16.04</t>
  </si>
  <si>
    <t>00:16.45</t>
  </si>
  <si>
    <t>00:10.93</t>
  </si>
  <si>
    <t>Ma, Jo</t>
  </si>
  <si>
    <t>00:22.46</t>
  </si>
  <si>
    <t>00:22.71</t>
  </si>
  <si>
    <t>00:43.20</t>
  </si>
  <si>
    <t>Lutz-Paap, Albert</t>
  </si>
  <si>
    <t>110'00.5</t>
  </si>
  <si>
    <t>Pappas, Rob</t>
  </si>
  <si>
    <t>Benham, Tyler</t>
  </si>
  <si>
    <t>Benham, Brett</t>
  </si>
  <si>
    <t>Middleton, Kevin</t>
  </si>
  <si>
    <t>Bui, Anthony</t>
  </si>
  <si>
    <t>54'01.5</t>
  </si>
  <si>
    <t>Kosmas, Matthew</t>
  </si>
  <si>
    <t>44'06.75</t>
  </si>
  <si>
    <t>Stang, Dallon</t>
  </si>
  <si>
    <t>Pacific Grove</t>
  </si>
  <si>
    <t>Griffin, Jesse</t>
  </si>
  <si>
    <t>Cottong, Ali</t>
  </si>
  <si>
    <t>Knorr, Robbie</t>
  </si>
  <si>
    <t>Vs Cal &amp; Granada (1st)</t>
  </si>
  <si>
    <t>09:31.0</t>
  </si>
  <si>
    <t>09:40.11</t>
  </si>
  <si>
    <t>09:45.89</t>
  </si>
  <si>
    <t>09:46.56</t>
  </si>
  <si>
    <t>Liang, Curtis</t>
  </si>
  <si>
    <t>Hunter, Dezmon</t>
  </si>
  <si>
    <t>Margerum, Sunny</t>
  </si>
  <si>
    <t>11:22.0</t>
  </si>
  <si>
    <t>10:04.07</t>
  </si>
  <si>
    <t>00:10.8</t>
  </si>
  <si>
    <t>00:22.0</t>
  </si>
  <si>
    <t>Gragert, Jonathan</t>
  </si>
  <si>
    <t>09:48.08</t>
  </si>
  <si>
    <t>DeJong, Menso</t>
  </si>
  <si>
    <t>09:53.13</t>
  </si>
  <si>
    <t>Palo Alto</t>
  </si>
  <si>
    <t>Burich, Andy</t>
  </si>
  <si>
    <t>09:57.55</t>
  </si>
  <si>
    <t>Saratoga</t>
  </si>
  <si>
    <t>3200</t>
  </si>
  <si>
    <t xml:space="preserve">1600 relay - </t>
  </si>
  <si>
    <t>Mt Pleasant Relays (4th)</t>
  </si>
  <si>
    <t>03:31.64</t>
  </si>
  <si>
    <t>Vs Mitty (1st)</t>
  </si>
  <si>
    <t>03:32.20</t>
  </si>
  <si>
    <t>SF Inv (3rd)</t>
  </si>
  <si>
    <t>Vs Gunn (2nd)</t>
  </si>
  <si>
    <t>Stanford (H2-1st)</t>
  </si>
  <si>
    <t>03:28.87</t>
  </si>
  <si>
    <t>Vs Independence (1st)</t>
  </si>
  <si>
    <t>Gunn</t>
  </si>
  <si>
    <t>Vs Leigh (1st)</t>
  </si>
  <si>
    <t>Stanford (H4-5th)</t>
  </si>
  <si>
    <t>SCVAL (2nd)</t>
  </si>
  <si>
    <t>SCVAL (3rd)</t>
  </si>
  <si>
    <t>SCVAL (5th)</t>
  </si>
  <si>
    <t>SCVAL (6th)</t>
  </si>
  <si>
    <t>00:44.11</t>
  </si>
  <si>
    <t>SCVAL (4th)</t>
  </si>
  <si>
    <t>16.31F Top8(5)</t>
  </si>
  <si>
    <t>00:12.00</t>
  </si>
  <si>
    <t>w3.5</t>
  </si>
  <si>
    <t>12.34F DAL(1) &amp; 12.1H Vs Paly(1)</t>
  </si>
  <si>
    <t>12.40F DAL(2)</t>
  </si>
  <si>
    <t>00:12.29</t>
  </si>
  <si>
    <t>12.47F DAL(4)</t>
  </si>
  <si>
    <t>Crumlin, Anita</t>
  </si>
  <si>
    <t>00:12.52</t>
  </si>
  <si>
    <t>00:11.17</t>
  </si>
  <si>
    <t>02:18.51</t>
  </si>
  <si>
    <t>01:57.76</t>
  </si>
  <si>
    <t>25.68F SCVAL(3)</t>
  </si>
  <si>
    <t>Lacy, Ingrid</t>
  </si>
  <si>
    <t>11:30.23</t>
  </si>
  <si>
    <t>09:42.11</t>
  </si>
  <si>
    <t>03:29.80</t>
  </si>
  <si>
    <t>35'04.5</t>
  </si>
  <si>
    <t>Zeiter, Nikki</t>
  </si>
  <si>
    <t>105'03</t>
  </si>
  <si>
    <t>Thomas, Maria</t>
  </si>
  <si>
    <t>144'03</t>
  </si>
  <si>
    <t>03:34.74</t>
  </si>
  <si>
    <t>Stanford (H2-3rd)</t>
  </si>
  <si>
    <t>03:33.5</t>
  </si>
  <si>
    <t>16R</t>
  </si>
  <si>
    <t>Saldivar, Ryan</t>
  </si>
  <si>
    <t>High jump -</t>
  </si>
  <si>
    <t>6'04</t>
  </si>
  <si>
    <t>Rutledge, Kevin</t>
  </si>
  <si>
    <t>Mt Pleasant Relays (1st)</t>
  </si>
  <si>
    <t>6'03</t>
  </si>
  <si>
    <t>Belling, Kevin</t>
  </si>
  <si>
    <t>SCCAL Relays (1st)</t>
  </si>
  <si>
    <t>6'02</t>
  </si>
  <si>
    <t>Bourgoub, Omar</t>
  </si>
  <si>
    <t>Strizich, Joe</t>
  </si>
  <si>
    <t>6'00</t>
  </si>
  <si>
    <t>Kbell (4th-T)</t>
  </si>
  <si>
    <t>Haggerty, Joey</t>
  </si>
  <si>
    <t>Mustang/Gator (2nd)</t>
  </si>
  <si>
    <t>Thurrott, Aaron</t>
  </si>
  <si>
    <t>Mt Pleasant Relays (2nd)</t>
  </si>
  <si>
    <t>Wright, Joey</t>
  </si>
  <si>
    <t>Vs Scotts Valley (1st)</t>
  </si>
  <si>
    <t>Carmichael, Brian</t>
  </si>
  <si>
    <t>Lee, Patrick</t>
  </si>
  <si>
    <t>Monta Vista</t>
  </si>
  <si>
    <t>Monte Vista Christian</t>
  </si>
  <si>
    <t>6'00.5</t>
  </si>
  <si>
    <t>Stanford (10th)</t>
  </si>
  <si>
    <t>Harrison, Wale</t>
  </si>
  <si>
    <t>HJ</t>
  </si>
  <si>
    <t>Long jump -</t>
  </si>
  <si>
    <t>22'05</t>
  </si>
  <si>
    <t>SF Inv (1st)</t>
  </si>
  <si>
    <t>21'06</t>
  </si>
  <si>
    <t>Borg, Michael</t>
  </si>
  <si>
    <t>Yoo, Robyn</t>
  </si>
  <si>
    <t>Mosbrucker, Ariel</t>
  </si>
  <si>
    <t>Hayes, Alissa</t>
  </si>
  <si>
    <t>Chin, Laura</t>
  </si>
  <si>
    <t>State: Khan</t>
  </si>
  <si>
    <t>Palos Verdes</t>
  </si>
  <si>
    <t>04:11.36</t>
  </si>
  <si>
    <t>State: Sulliuvan</t>
  </si>
  <si>
    <t>Trabuco Hills</t>
  </si>
  <si>
    <t>Yerba Buena</t>
  </si>
  <si>
    <t>SF Inv (7th)</t>
  </si>
  <si>
    <t>20'11</t>
  </si>
  <si>
    <t>Stanford (6th)</t>
  </si>
  <si>
    <t>LJ</t>
  </si>
  <si>
    <t>State: Prentice</t>
  </si>
  <si>
    <t>Diamond Ranch</t>
  </si>
  <si>
    <t>Triple jump -</t>
  </si>
  <si>
    <t>44'05</t>
  </si>
  <si>
    <t>43'11.5</t>
  </si>
  <si>
    <t>43'05.75</t>
  </si>
  <si>
    <t>Miller, BJ</t>
  </si>
  <si>
    <t>Stanford (5th)</t>
  </si>
  <si>
    <t>MP Rel (2nd)</t>
  </si>
  <si>
    <t>Dallas, Jackson</t>
  </si>
  <si>
    <t>Sulit, Dextur</t>
  </si>
  <si>
    <t xml:space="preserve">Robinson, </t>
  </si>
  <si>
    <t>Live Oak</t>
  </si>
  <si>
    <t>Vs L Oak (1st)</t>
  </si>
  <si>
    <t>21'03.75</t>
  </si>
  <si>
    <t>Gradiska, Angela</t>
  </si>
  <si>
    <t>Pinewood</t>
  </si>
  <si>
    <t>42'00.25</t>
  </si>
  <si>
    <t>Rhoades, Mary</t>
  </si>
  <si>
    <t>Shabram, Oliver</t>
  </si>
  <si>
    <t>Crawford, Maverick</t>
  </si>
  <si>
    <t>Scibetta, Travis</t>
  </si>
  <si>
    <t>Cupertino</t>
  </si>
  <si>
    <t>SF Inv (4th)</t>
  </si>
  <si>
    <t>42'08</t>
  </si>
  <si>
    <t>Wu, Felix</t>
  </si>
  <si>
    <t>PAL Rel (1st)</t>
  </si>
  <si>
    <t>43'03.5</t>
  </si>
  <si>
    <t>Ferrera, Elliot</t>
  </si>
  <si>
    <t>Leland</t>
  </si>
  <si>
    <t>Vs Del Mar (1st)</t>
  </si>
  <si>
    <t>Vs LG (1st)</t>
  </si>
  <si>
    <t>Vs Indy (1st)</t>
  </si>
  <si>
    <t>42'05.5</t>
  </si>
  <si>
    <t>Ashworth, Jeff</t>
  </si>
  <si>
    <t>Vs Los Altos (1st)</t>
  </si>
  <si>
    <t>TJ</t>
  </si>
  <si>
    <t>10.9H Vs SHC(1)</t>
  </si>
  <si>
    <t>Discus -</t>
  </si>
  <si>
    <t>Tsai, William</t>
  </si>
  <si>
    <t>Homestead</t>
  </si>
  <si>
    <t>164'09</t>
  </si>
  <si>
    <t>Stephan, Rene</t>
  </si>
  <si>
    <t>LGAC #7 (1st)</t>
  </si>
  <si>
    <t>162'05</t>
  </si>
  <si>
    <t>Toth, Kevin</t>
  </si>
  <si>
    <t>Horn, Randall</t>
  </si>
  <si>
    <t>52'10.5</t>
  </si>
  <si>
    <t>Vs N Sal (1st)</t>
  </si>
  <si>
    <t>BA Top 8 (4th)</t>
  </si>
  <si>
    <t>BA Top 8 (5th)</t>
  </si>
  <si>
    <t>00:57.29</t>
  </si>
  <si>
    <t>BA Top 8 (7th)</t>
  </si>
  <si>
    <t>00:58.10</t>
  </si>
  <si>
    <t>00:50.63</t>
  </si>
  <si>
    <t>Vs SI (3rd)</t>
  </si>
  <si>
    <t>Gordon, Drew</t>
  </si>
  <si>
    <t>Powell, Steve</t>
  </si>
  <si>
    <t>152'02.5</t>
  </si>
  <si>
    <t>Vargas, Andy</t>
  </si>
  <si>
    <t>151'09</t>
  </si>
  <si>
    <t>Quirke, Colin</t>
  </si>
  <si>
    <t>LGAC #8 (1st)</t>
  </si>
  <si>
    <t>Estko, Andrew</t>
  </si>
  <si>
    <t>Vs VC (2nd)</t>
  </si>
  <si>
    <t>151'07</t>
  </si>
  <si>
    <t>Kearney, James</t>
  </si>
  <si>
    <t>154'08</t>
  </si>
  <si>
    <t>Best, Robert</t>
  </si>
  <si>
    <t>Gilroy</t>
  </si>
  <si>
    <t>147'09</t>
  </si>
  <si>
    <t>Forno, Marquis</t>
  </si>
  <si>
    <t>146'09</t>
  </si>
  <si>
    <t>Wernick, David</t>
  </si>
  <si>
    <t>Vs Mitty (3rd)</t>
  </si>
  <si>
    <t>Power, Alex</t>
  </si>
  <si>
    <t>13'03</t>
  </si>
  <si>
    <t>Matsuoka, Shelby</t>
  </si>
  <si>
    <t>Disc</t>
  </si>
  <si>
    <t>Shot put -</t>
  </si>
  <si>
    <t>55'01.5</t>
  </si>
  <si>
    <t>53'03</t>
  </si>
  <si>
    <t>Vs Riordan (2nd)</t>
  </si>
  <si>
    <t>51'06</t>
  </si>
  <si>
    <t>48'03</t>
  </si>
  <si>
    <t>47'11</t>
  </si>
  <si>
    <t>Ramos, Matt</t>
  </si>
  <si>
    <t>Blohm, Chris</t>
  </si>
  <si>
    <t>Venue Reno Indr (1st)</t>
  </si>
  <si>
    <t>46'08.5</t>
  </si>
  <si>
    <t>De La Torre, Frank</t>
  </si>
  <si>
    <t>46'07.5</t>
  </si>
  <si>
    <t>Mt Pleasant Rel</t>
  </si>
  <si>
    <t>Santa Clara</t>
  </si>
  <si>
    <t>Knights, Frank</t>
  </si>
  <si>
    <t>SP</t>
  </si>
  <si>
    <t>El Toro</t>
  </si>
  <si>
    <t>Pole vault -</t>
  </si>
  <si>
    <t>16'06</t>
  </si>
  <si>
    <t>16'00</t>
  </si>
  <si>
    <t>Roche, Casey</t>
  </si>
  <si>
    <t>15'02</t>
  </si>
  <si>
    <t>Merrigan, Todd</t>
  </si>
  <si>
    <t>Vs Bell (1st)</t>
  </si>
  <si>
    <t>Jasper, Jennifer</t>
  </si>
  <si>
    <t>175'08</t>
  </si>
  <si>
    <t>43.71F WVR(4)</t>
  </si>
  <si>
    <t>Vs Sobrato (1st)</t>
  </si>
  <si>
    <t>Williams, Shelby</t>
  </si>
  <si>
    <t>00:12.2</t>
  </si>
  <si>
    <t>w2.5</t>
  </si>
  <si>
    <t>00:47.94</t>
  </si>
  <si>
    <t>Olson, Cate</t>
  </si>
  <si>
    <t>00:25.43</t>
  </si>
  <si>
    <t>25.77F Vs MV(1)</t>
  </si>
  <si>
    <t>35'03.25</t>
  </si>
  <si>
    <t>Koloto, Fred</t>
  </si>
  <si>
    <t>Yanogacio, Edward</t>
  </si>
  <si>
    <t>DAL Tr (1st)</t>
  </si>
  <si>
    <t>Rowsey, Kristen</t>
  </si>
  <si>
    <t>DAL Tr (4th)</t>
  </si>
  <si>
    <t>00:58.80</t>
  </si>
  <si>
    <t>12.41F Top8(3)</t>
  </si>
  <si>
    <t>00:12.26</t>
  </si>
  <si>
    <t>25.44F Top8(3)</t>
  </si>
  <si>
    <t>w2.9</t>
  </si>
  <si>
    <t>DAL Tr (3rd)</t>
  </si>
  <si>
    <t>00:25.59</t>
  </si>
  <si>
    <t>00:25.76</t>
  </si>
  <si>
    <t>23.15F DAL Tr(3)</t>
  </si>
  <si>
    <t>16'10.5</t>
  </si>
  <si>
    <t xml:space="preserve">Williams, </t>
  </si>
  <si>
    <t>54'10</t>
  </si>
  <si>
    <t>Chu, Jonathan</t>
  </si>
  <si>
    <t>King City</t>
  </si>
  <si>
    <t>14'06</t>
  </si>
  <si>
    <t>Sheehan, Ben</t>
  </si>
  <si>
    <t>Schroder, Josh</t>
  </si>
  <si>
    <t>13'06</t>
  </si>
  <si>
    <t>Blondin, Nick</t>
  </si>
  <si>
    <t>Kbell (3rd-T)</t>
  </si>
  <si>
    <t>Maleta, Nick</t>
  </si>
  <si>
    <t>Campi, Adam</t>
  </si>
  <si>
    <t>Vs Mitty (2nd)</t>
  </si>
  <si>
    <t>Wicht, Zack</t>
  </si>
  <si>
    <t>13'05.25</t>
  </si>
  <si>
    <t>Yip, Kevin</t>
  </si>
  <si>
    <t>Stanford (3rd-AM)</t>
  </si>
  <si>
    <t>13'00</t>
  </si>
  <si>
    <t>Montgomery, Justin</t>
  </si>
  <si>
    <t>Mustang/Gator (1st)</t>
  </si>
  <si>
    <t>14'02.5</t>
  </si>
  <si>
    <t>Husky Invite (1st HS/2nd) Nat Rec</t>
  </si>
  <si>
    <t>14'02.5(in)</t>
  </si>
  <si>
    <t>Normandin, Scott</t>
  </si>
  <si>
    <t>Phillips, Chad</t>
  </si>
  <si>
    <t>PV</t>
  </si>
  <si>
    <t>00:50.18</t>
  </si>
  <si>
    <t>00:50.31</t>
  </si>
  <si>
    <t>Vs Los Altos (2nd)</t>
  </si>
  <si>
    <t>00:50.52</t>
  </si>
  <si>
    <t>00:50.66</t>
  </si>
  <si>
    <t>Imprescia, Michael</t>
  </si>
  <si>
    <t>Ikeokwu, Jacob</t>
  </si>
  <si>
    <t>Presentation</t>
  </si>
  <si>
    <t>00:51.9</t>
  </si>
  <si>
    <t>00:52.30</t>
  </si>
  <si>
    <t>Johnson, Taylor</t>
  </si>
  <si>
    <t>Goodwin, Jill</t>
  </si>
  <si>
    <t>NSIC (16th)</t>
  </si>
  <si>
    <t>05:08.29</t>
  </si>
  <si>
    <t>Lawman, Poppy</t>
  </si>
  <si>
    <t>Valley Christian-SJ</t>
  </si>
  <si>
    <t>Vs Presentation (1st)</t>
  </si>
  <si>
    <t>05:11.02</t>
  </si>
  <si>
    <t>Dazzi, Kathleen</t>
  </si>
  <si>
    <t>05:11.08</t>
  </si>
  <si>
    <t>Feng, Jean</t>
  </si>
  <si>
    <t>05:13.1</t>
  </si>
  <si>
    <t>Boyd, Amanda</t>
  </si>
  <si>
    <t>Stanford (15th)</t>
  </si>
  <si>
    <t>05:11.13</t>
  </si>
  <si>
    <t>Barrientos, Christina</t>
  </si>
  <si>
    <t>Voigtlander, Katie</t>
  </si>
  <si>
    <t>State: Thomas</t>
  </si>
  <si>
    <t>05:19.11</t>
  </si>
  <si>
    <t>Jacobson, Katie</t>
  </si>
  <si>
    <t>Hsu, Angela</t>
  </si>
  <si>
    <t>Townsend, Kaela</t>
  </si>
  <si>
    <t>Cummins, Renata</t>
  </si>
  <si>
    <t>Stanford (12th)</t>
  </si>
  <si>
    <t>05:09.54</t>
  </si>
  <si>
    <t>Vanausdall,  Jessica</t>
  </si>
  <si>
    <t>Stanford (8th)</t>
  </si>
  <si>
    <t>05:06.75</t>
  </si>
  <si>
    <t>Millet, Aly</t>
  </si>
  <si>
    <t>Anderson, Kristen</t>
  </si>
  <si>
    <t>Mollett, Aaron</t>
  </si>
  <si>
    <t>02:11.94</t>
  </si>
  <si>
    <t xml:space="preserve">100LH - </t>
  </si>
  <si>
    <t>Ibia, Golde</t>
  </si>
  <si>
    <t>00:15.44</t>
  </si>
  <si>
    <t>LeFever, Stephanie</t>
  </si>
  <si>
    <t>00:15.66</t>
  </si>
  <si>
    <t>Dugall, Stella</t>
  </si>
  <si>
    <t xml:space="preserve">Van Vlasselaer, Kristien </t>
  </si>
  <si>
    <t>Woodside</t>
  </si>
  <si>
    <t>00:16.08</t>
  </si>
  <si>
    <t>15.6H SF Inv(1)</t>
  </si>
  <si>
    <t>O'Donnell, Kim</t>
  </si>
  <si>
    <t>Kornegay, Kate</t>
  </si>
  <si>
    <t>Hillsdale</t>
  </si>
  <si>
    <t>Reed, Christine</t>
  </si>
  <si>
    <t>Vs LA (1st)</t>
  </si>
  <si>
    <t>16.9H Vs Gunn(2)</t>
  </si>
  <si>
    <t>Buchinski, Erica</t>
  </si>
  <si>
    <t>Gate, Rachel</t>
  </si>
  <si>
    <t>Boyle, Melanie</t>
  </si>
  <si>
    <t>Nolet, Sarah</t>
  </si>
  <si>
    <t>00:17.14</t>
  </si>
  <si>
    <t>Chandler, Elissa</t>
  </si>
  <si>
    <t>100H</t>
  </si>
  <si>
    <t>State: Collins</t>
  </si>
  <si>
    <t>LB Wilson</t>
  </si>
  <si>
    <t>100LH - hand</t>
  </si>
  <si>
    <t>01:48.63</t>
  </si>
  <si>
    <t>Thomas, Vashti</t>
  </si>
  <si>
    <t>Iosefa, Shera</t>
  </si>
  <si>
    <t>00:15.9</t>
  </si>
  <si>
    <t>Avila, Michael</t>
  </si>
  <si>
    <t>Vs Santa Cruz (1st)</t>
  </si>
  <si>
    <t>Brown, Marshay</t>
  </si>
  <si>
    <t>Lattanzi, Mia</t>
  </si>
  <si>
    <t>00:58.46</t>
  </si>
  <si>
    <t>Nelson, Bria</t>
  </si>
  <si>
    <t>00:57.96</t>
  </si>
  <si>
    <t>Williams, Samantha</t>
  </si>
  <si>
    <t>Vs ND-Belmont (1st)</t>
  </si>
  <si>
    <t>00:59.3</t>
  </si>
  <si>
    <t>60.03F Stan(H2-8)</t>
  </si>
  <si>
    <t>Moser, Sammi</t>
  </si>
  <si>
    <t>Puga, Cesar</t>
  </si>
  <si>
    <t>Long, Kelly</t>
  </si>
  <si>
    <t>Tarmoh, Jeneba</t>
  </si>
  <si>
    <t>Brunner, Lindsay</t>
  </si>
  <si>
    <t>15.6H Vs Milp(1)</t>
  </si>
  <si>
    <t>Compitello, Robert</t>
  </si>
  <si>
    <t>01:54.39</t>
  </si>
  <si>
    <t>Stimson, Chuck</t>
  </si>
  <si>
    <t>Rodriguez, Vince</t>
  </si>
  <si>
    <t>09:45.52</t>
  </si>
  <si>
    <t>00:41.12</t>
  </si>
  <si>
    <t>Thomas, Josh</t>
  </si>
  <si>
    <t>Cervania, Ann</t>
  </si>
  <si>
    <t>Bandy, Chris</t>
  </si>
  <si>
    <t>Vs Palma (1st)</t>
  </si>
  <si>
    <t>144'09</t>
  </si>
  <si>
    <t>00:45.38</t>
  </si>
  <si>
    <t>12'06</t>
  </si>
  <si>
    <t>Vanoli, Nick</t>
  </si>
  <si>
    <t>State: Hassay</t>
  </si>
  <si>
    <t>Mission CP</t>
  </si>
  <si>
    <t>Nation: Centrowitz; MD (in)</t>
  </si>
  <si>
    <t>04:08.6</t>
  </si>
  <si>
    <t>Nation: Hassay; CA</t>
  </si>
  <si>
    <t>Rambo, Sade</t>
  </si>
  <si>
    <t>Nguyen, Eileen</t>
  </si>
  <si>
    <t>Vatavuk, Marko</t>
  </si>
  <si>
    <t>King's Academy</t>
  </si>
  <si>
    <t>Weber, Annelise</t>
  </si>
  <si>
    <t>San Mateo</t>
  </si>
  <si>
    <t>Stanford (H1-9th)</t>
  </si>
  <si>
    <t>00:60.42</t>
  </si>
  <si>
    <t>Llorin, Kristina</t>
  </si>
  <si>
    <t>Nelson, Maria</t>
  </si>
  <si>
    <t>Celentano, Angela</t>
  </si>
  <si>
    <t>01:53.12</t>
  </si>
  <si>
    <t>Jr Oly Trials (H3-2nd)</t>
  </si>
  <si>
    <t>Worthy, Lashannda</t>
  </si>
  <si>
    <t>BA Blast Off (1st)</t>
  </si>
  <si>
    <t>Talton, Keianna</t>
  </si>
  <si>
    <t>Minderler, Marissa</t>
  </si>
  <si>
    <t>00:12.79</t>
  </si>
  <si>
    <t>12.4H SF Inv(2)</t>
  </si>
  <si>
    <t>00:12.81</t>
  </si>
  <si>
    <t>LGAC#5</t>
  </si>
  <si>
    <t>San Lorenzo Valley</t>
  </si>
  <si>
    <t>16'06.5</t>
  </si>
  <si>
    <t>Cashman, Nick</t>
  </si>
  <si>
    <t>Batstone, Jade</t>
  </si>
  <si>
    <t>Vs SHP (2nd)</t>
  </si>
  <si>
    <t>Eskridge, De'Leon</t>
  </si>
  <si>
    <t>16'05</t>
  </si>
  <si>
    <t>Vs MP (2nd)</t>
  </si>
  <si>
    <t>Vs RLS (1st)</t>
  </si>
  <si>
    <t>153'11</t>
  </si>
  <si>
    <t>Vs Carmel (1st)</t>
  </si>
  <si>
    <t>Yong, Melissa</t>
  </si>
  <si>
    <t>Vs Santa Teresa (1st)</t>
  </si>
  <si>
    <t>Vs Santa Teresa (2nd)</t>
  </si>
  <si>
    <t>Biondi, Alyssa</t>
  </si>
  <si>
    <t>00:12.68</t>
  </si>
  <si>
    <t>Padua, Ilyssa</t>
  </si>
  <si>
    <t>00:12.86</t>
  </si>
  <si>
    <t>Thomas, Carie</t>
  </si>
  <si>
    <t>00:12.92</t>
  </si>
  <si>
    <t>12.5H Vs Paly(1)</t>
  </si>
  <si>
    <t>Erickson, Jaimee</t>
  </si>
  <si>
    <t>00:13.03</t>
  </si>
  <si>
    <t>Vs LG (2nd)</t>
  </si>
  <si>
    <t>00:12.36</t>
  </si>
  <si>
    <t>02:15.35</t>
  </si>
  <si>
    <t>Abinader, Tamara</t>
  </si>
  <si>
    <t>01:49.50</t>
  </si>
  <si>
    <t>02:08.08</t>
  </si>
  <si>
    <t>00:53.48</t>
  </si>
  <si>
    <t>State: Joseph</t>
  </si>
  <si>
    <t>Nation: Joseph; CA</t>
  </si>
  <si>
    <t>00:46.02</t>
  </si>
  <si>
    <t>Nation: Nellum; CA</t>
  </si>
  <si>
    <t>00:41.66</t>
  </si>
  <si>
    <t>Nation: Coward; TN</t>
  </si>
  <si>
    <t>State: Thompson</t>
  </si>
  <si>
    <t>09:14.77</t>
  </si>
  <si>
    <t>Arcadia (Inv-15th)</t>
  </si>
  <si>
    <t>09:30.44</t>
  </si>
  <si>
    <t>Arcadia (Inv-21st)</t>
  </si>
  <si>
    <t>Nation: Roosevelt; MD</t>
  </si>
  <si>
    <t>03:41.17</t>
  </si>
  <si>
    <t>11:12.55</t>
  </si>
  <si>
    <t>11:13.51</t>
  </si>
  <si>
    <t>11:18.30</t>
  </si>
  <si>
    <t>11:19.40</t>
  </si>
  <si>
    <t>Mayer, Allie</t>
  </si>
  <si>
    <t>11:21.69</t>
  </si>
  <si>
    <t>Thomas, Ryan</t>
  </si>
  <si>
    <t>01:58.78</t>
  </si>
  <si>
    <t>Top 8 (13th)</t>
  </si>
  <si>
    <t>11:28.75</t>
  </si>
  <si>
    <t>09:34.91</t>
  </si>
  <si>
    <t>Bor, Gambileg</t>
  </si>
  <si>
    <t>Lema, Nohe</t>
  </si>
  <si>
    <t>09:40.75</t>
  </si>
  <si>
    <t>09:44.70</t>
  </si>
  <si>
    <t>State: LB Poly</t>
  </si>
  <si>
    <t>State: Johnson</t>
  </si>
  <si>
    <t>Aguora</t>
  </si>
  <si>
    <t>17'00</t>
  </si>
  <si>
    <t>24'02.5</t>
  </si>
  <si>
    <t>State: Lee</t>
  </si>
  <si>
    <t>Hoover</t>
  </si>
  <si>
    <t>66'00</t>
  </si>
  <si>
    <t>49'01.5</t>
  </si>
  <si>
    <t>State: Rivers</t>
  </si>
  <si>
    <t>Hollywood</t>
  </si>
  <si>
    <t>Arcadia (3rd)</t>
  </si>
  <si>
    <t>PAL Semi (1st)</t>
  </si>
  <si>
    <t>00:55.94</t>
  </si>
  <si>
    <t>Carey, Jenn</t>
  </si>
  <si>
    <t>PAL (2nd)</t>
  </si>
  <si>
    <t>05:07.53</t>
  </si>
  <si>
    <t>PAL Semi (2nd)</t>
  </si>
  <si>
    <t>00:16.09</t>
  </si>
  <si>
    <t>PAL (1st)</t>
  </si>
  <si>
    <t>107'09</t>
  </si>
  <si>
    <t>Ekong, Quinta</t>
  </si>
  <si>
    <t>Byrnes, James</t>
  </si>
  <si>
    <t>Byrne, Dominic</t>
  </si>
  <si>
    <t>Wong, Colin</t>
  </si>
  <si>
    <t>w2.1</t>
  </si>
  <si>
    <t>Clarke, Jennifer</t>
  </si>
  <si>
    <t>BVAL (2nd)</t>
  </si>
  <si>
    <t>11:29.74</t>
  </si>
  <si>
    <t>BVAL (1st)</t>
  </si>
  <si>
    <t>14.69F BVAL(3)</t>
  </si>
  <si>
    <t>16.11F BVAL(5)</t>
  </si>
  <si>
    <t>Skiaras, Kikita</t>
  </si>
  <si>
    <t>BVAL (7th)</t>
  </si>
  <si>
    <t>00:16.29</t>
  </si>
  <si>
    <t>00:49.93</t>
  </si>
  <si>
    <t>BVAL (3rd)</t>
  </si>
  <si>
    <t>BVAL (4th)</t>
  </si>
  <si>
    <t>Lowe, Kate</t>
  </si>
  <si>
    <t>18'08</t>
  </si>
  <si>
    <t>36'10.5</t>
  </si>
  <si>
    <t>35'07.5</t>
  </si>
  <si>
    <t>34'10'5</t>
  </si>
  <si>
    <t>Garrett, Whitnee</t>
  </si>
  <si>
    <t>116'09</t>
  </si>
  <si>
    <t>115'01</t>
  </si>
  <si>
    <t>109'08</t>
  </si>
  <si>
    <t>00:11.06</t>
  </si>
  <si>
    <t>11.07F BVAL (3rd)</t>
  </si>
  <si>
    <t>Sainion, Parnit</t>
  </si>
  <si>
    <t>22.85F (BVAL(2)</t>
  </si>
  <si>
    <t>01:58.11</t>
  </si>
  <si>
    <t>Rios, Alan</t>
  </si>
  <si>
    <t>14.89F BVAL-MH(2)</t>
  </si>
  <si>
    <t>00:14.58</t>
  </si>
  <si>
    <t>Kapchuk, Kevin</t>
  </si>
  <si>
    <t>00:15.70</t>
  </si>
  <si>
    <t>Reed, Danny</t>
  </si>
  <si>
    <t>15.89F BVAL-ST(1)</t>
  </si>
  <si>
    <t>BVAL (5th-T)</t>
  </si>
  <si>
    <t>Martinez, Greg</t>
  </si>
  <si>
    <t>00:40.84</t>
  </si>
  <si>
    <t>22'02.5 Top8 (3rd)</t>
  </si>
  <si>
    <t>22'03.5</t>
  </si>
  <si>
    <t>Taylor, Derion</t>
  </si>
  <si>
    <t>51'04.25</t>
  </si>
  <si>
    <t>PSAL (1st)</t>
  </si>
  <si>
    <t>00:44.21</t>
  </si>
  <si>
    <t>00:58.48</t>
  </si>
  <si>
    <t>Arcadia (H2--8th)</t>
  </si>
  <si>
    <t>00:45.99</t>
  </si>
  <si>
    <t>04:00.02</t>
  </si>
  <si>
    <t>Arcadia (H4-2nd)</t>
  </si>
  <si>
    <t>04:05.56</t>
  </si>
  <si>
    <t>Arcadia (H4-5th)</t>
  </si>
  <si>
    <t>Arcadia (2nd-T)</t>
  </si>
  <si>
    <t>Robinson, Renisha</t>
  </si>
  <si>
    <t>Chaidez, Cynthia</t>
  </si>
  <si>
    <t>Notre Dame-SJ</t>
  </si>
  <si>
    <t>02:18.15</t>
  </si>
  <si>
    <t>English, Jeanell</t>
  </si>
  <si>
    <t>02:18.76</t>
  </si>
  <si>
    <t>02:19.14</t>
  </si>
  <si>
    <t>02:22.43</t>
  </si>
  <si>
    <t>Fedronic, Justine</t>
  </si>
  <si>
    <t>Lee, Thea</t>
  </si>
  <si>
    <t>Hoyt, Cara</t>
  </si>
  <si>
    <t xml:space="preserve">300LH - </t>
  </si>
  <si>
    <t>00:47.8</t>
  </si>
  <si>
    <t>Przybyla, Meghan</t>
  </si>
  <si>
    <t>00:47.6</t>
  </si>
  <si>
    <t>49.07F Vs LA(1)</t>
  </si>
  <si>
    <t>48.81F Kbell(2)</t>
  </si>
  <si>
    <t>Vs Lynbrook (1st)</t>
  </si>
  <si>
    <t>Anthony, Tori</t>
  </si>
  <si>
    <t>Castilleja</t>
  </si>
  <si>
    <t>West Bay #1 (1st)</t>
  </si>
  <si>
    <t>00:49.25</t>
  </si>
  <si>
    <t>Ruben, Emily</t>
  </si>
  <si>
    <t>Vs Silver Creek (1st)</t>
  </si>
  <si>
    <t>00:49.8</t>
  </si>
  <si>
    <t>Lott, Aisha</t>
  </si>
  <si>
    <t>Silver, Merissa</t>
  </si>
  <si>
    <t>LeBeau, Ruth</t>
  </si>
  <si>
    <t>Aronson, Keriann</t>
  </si>
  <si>
    <t>Vs Monta Vista (1st)</t>
  </si>
  <si>
    <t>00:49.75</t>
  </si>
  <si>
    <t>Marshall, Dahlys</t>
  </si>
  <si>
    <t>00:25.95</t>
  </si>
  <si>
    <t>00:26.23</t>
  </si>
  <si>
    <t>00:26.44</t>
  </si>
  <si>
    <t>00:26.60</t>
  </si>
  <si>
    <t>Padua, Irina</t>
  </si>
  <si>
    <t>Vs Los Gatos (1st)</t>
  </si>
  <si>
    <t>Archdeacon, Jenessa</t>
  </si>
  <si>
    <t>Barnett, Stephanie</t>
  </si>
  <si>
    <t>NSIC (26th)</t>
  </si>
  <si>
    <t>11:30.66</t>
  </si>
  <si>
    <t>00:24.62</t>
  </si>
  <si>
    <t>00:25.19</t>
  </si>
  <si>
    <t>00:25.93</t>
  </si>
  <si>
    <t>04:07.42</t>
  </si>
  <si>
    <t>Gualco-Nelson, Giulia</t>
  </si>
  <si>
    <t>w2.7</t>
  </si>
  <si>
    <t>35'05.25 Arcadia (Fri-5th)</t>
  </si>
  <si>
    <t>35'06.75</t>
  </si>
  <si>
    <t>w2.8</t>
  </si>
  <si>
    <t>Mathew, Priya</t>
  </si>
  <si>
    <t>Atwell, Katie</t>
  </si>
  <si>
    <t>WCAL Tr (4th)</t>
  </si>
  <si>
    <t>00:50.75</t>
  </si>
  <si>
    <t>WCAL Tr (1st)</t>
  </si>
  <si>
    <t>00:11.21</t>
  </si>
  <si>
    <t>00:22.53</t>
  </si>
  <si>
    <t>WCAL Tr (2nd)</t>
  </si>
  <si>
    <t>00:22.58</t>
  </si>
  <si>
    <t>59'00</t>
  </si>
  <si>
    <t>144'11</t>
  </si>
  <si>
    <t>Hurrell, JP</t>
  </si>
  <si>
    <t>WCAL Tr (6th)</t>
  </si>
  <si>
    <t>21'01.5 WCAL Tr (4th)</t>
  </si>
  <si>
    <t>Hall, Royce</t>
  </si>
  <si>
    <t>May, Matt</t>
  </si>
  <si>
    <t>WCAL Tr (3rd)</t>
  </si>
  <si>
    <t>Bergman, Jennifer</t>
  </si>
  <si>
    <t>Shiokawa, Sumika</t>
  </si>
  <si>
    <t>00:37.67</t>
  </si>
  <si>
    <t>00:39.38</t>
  </si>
  <si>
    <t>09:11.99</t>
  </si>
  <si>
    <t>09:12.78</t>
  </si>
  <si>
    <t>09:13.18</t>
  </si>
  <si>
    <t>00:11.27</t>
  </si>
  <si>
    <t>State (1st)</t>
  </si>
  <si>
    <t>23.34F State Tr(H3-1)</t>
  </si>
  <si>
    <t>00:23.20</t>
  </si>
  <si>
    <t>00:54.53</t>
  </si>
  <si>
    <t>State (4th)</t>
  </si>
  <si>
    <t>00:13.66</t>
  </si>
  <si>
    <t>State (6th)</t>
  </si>
  <si>
    <t>00:13.99</t>
  </si>
  <si>
    <t>Nation: Thomas; CA</t>
  </si>
  <si>
    <t>Nation: Tarmoh; CA</t>
  </si>
  <si>
    <t>13.95F State Tr(H1-2)</t>
  </si>
  <si>
    <t>00:13.84</t>
  </si>
  <si>
    <t>State (5th)</t>
  </si>
  <si>
    <t>180'04</t>
  </si>
  <si>
    <t>09:14.40</t>
  </si>
  <si>
    <t>09:22.86</t>
  </si>
  <si>
    <t>09:23.05</t>
  </si>
  <si>
    <t>09:27.69</t>
  </si>
  <si>
    <t>09:30.79</t>
  </si>
  <si>
    <t>03:20.07</t>
  </si>
  <si>
    <t>03:20.42</t>
  </si>
  <si>
    <t>03:21.49</t>
  </si>
  <si>
    <t>03:22.69</t>
  </si>
  <si>
    <t>03:24.18</t>
  </si>
  <si>
    <t>03:26.25</t>
  </si>
  <si>
    <t>03:26.64</t>
  </si>
  <si>
    <t>6'08</t>
  </si>
  <si>
    <t>17'06.25</t>
  </si>
  <si>
    <t>46'04 CCS (1st)</t>
  </si>
  <si>
    <t>46'02.75</t>
  </si>
  <si>
    <t>45'04 CCS (3rd)</t>
  </si>
  <si>
    <t>43'08.75 CCS (6th)</t>
  </si>
  <si>
    <t>61'10</t>
  </si>
  <si>
    <t>58'03</t>
  </si>
  <si>
    <t>53'11.75</t>
  </si>
  <si>
    <t>53'09.25</t>
  </si>
  <si>
    <t>53'07.5</t>
  </si>
  <si>
    <t>11:33.41</t>
  </si>
  <si>
    <t>11:35.18</t>
  </si>
  <si>
    <t>Smiley, Samantha</t>
  </si>
  <si>
    <t>ND-Belmont</t>
  </si>
  <si>
    <t>Vs Aptos/Soquel</t>
  </si>
  <si>
    <t>11:40.9</t>
  </si>
  <si>
    <t>Arellano, Lisette</t>
  </si>
  <si>
    <t>11:42.21</t>
  </si>
  <si>
    <t>Schnittger, Amy</t>
  </si>
  <si>
    <t>Nicewonger, Ariana</t>
  </si>
  <si>
    <t>11:51.00</t>
  </si>
  <si>
    <t>HMB</t>
  </si>
  <si>
    <t>04:03.17</t>
  </si>
  <si>
    <t>04:05.8</t>
  </si>
  <si>
    <t>04:06.8</t>
  </si>
  <si>
    <t>04:08.36</t>
  </si>
  <si>
    <t>Stanford (H4-1st)</t>
  </si>
  <si>
    <t>04:05.01</t>
  </si>
  <si>
    <t>04:08.73</t>
  </si>
  <si>
    <t>04:16.0</t>
  </si>
  <si>
    <t>Vs Silver Crk (1st)</t>
  </si>
  <si>
    <t>04:19.1</t>
  </si>
  <si>
    <t>04:21.5</t>
  </si>
  <si>
    <t>04:08.22</t>
  </si>
  <si>
    <t>04:17.47</t>
  </si>
  <si>
    <t>5'05</t>
  </si>
  <si>
    <t>Coulter, Janelle</t>
  </si>
  <si>
    <t>5'04</t>
  </si>
  <si>
    <t>Parsons, Leah</t>
  </si>
  <si>
    <t>ND-Salinas</t>
  </si>
  <si>
    <t xml:space="preserve">                              </t>
  </si>
  <si>
    <t>5'02</t>
  </si>
  <si>
    <t>Belardi, Gianna</t>
  </si>
  <si>
    <t>Vs Santa Cruz (2nd)</t>
  </si>
  <si>
    <t>Engle, Sarah</t>
  </si>
  <si>
    <t>McCarthy, Julia</t>
  </si>
  <si>
    <t>SCCAL Relays (2nd)</t>
  </si>
  <si>
    <t>5'02.25</t>
  </si>
  <si>
    <t>Rimbach, Kristen</t>
  </si>
  <si>
    <t>Nation: Knight; MS (in)</t>
  </si>
  <si>
    <t>Prospect</t>
  </si>
  <si>
    <t>Stanford (4th)</t>
  </si>
  <si>
    <t>Ryan, Ruthie</t>
  </si>
  <si>
    <t>Silva, Nicole</t>
  </si>
  <si>
    <t>5'00</t>
  </si>
  <si>
    <t>Cook, Karissa</t>
  </si>
  <si>
    <t>Houp, Kristen</t>
  </si>
  <si>
    <t>McAvoy, Megan</t>
  </si>
  <si>
    <t>Vs N Salinas (1st-T)</t>
  </si>
  <si>
    <t>McKenzie, Dana</t>
  </si>
  <si>
    <t>WVR (9th-T)</t>
  </si>
  <si>
    <t>O'Conner, Tayler</t>
  </si>
  <si>
    <t>Mercy-Burl</t>
  </si>
  <si>
    <t>Scales, Christine</t>
  </si>
  <si>
    <t>Thorn, Kelly</t>
  </si>
  <si>
    <t>Wanner, Katy</t>
  </si>
  <si>
    <t>17'06</t>
  </si>
  <si>
    <t>Rimbach, Kendra</t>
  </si>
  <si>
    <t>16'04</t>
  </si>
  <si>
    <t>Stetkevich, Anna</t>
  </si>
  <si>
    <t>16'03</t>
  </si>
  <si>
    <t>Scott, Mike</t>
  </si>
  <si>
    <t>Irish, Kevin</t>
  </si>
  <si>
    <t>16'01.5</t>
  </si>
  <si>
    <t>16'01</t>
  </si>
  <si>
    <t>16'00.5</t>
  </si>
  <si>
    <t>Samuelson Relays (1st)</t>
  </si>
  <si>
    <t>Vs Gunderson (1st)</t>
  </si>
  <si>
    <t>LB Poly</t>
  </si>
  <si>
    <t>State: Anderson</t>
  </si>
  <si>
    <t>Nation: Anderson; CA</t>
  </si>
  <si>
    <t>Hamilton, Samantha</t>
  </si>
  <si>
    <t>Barnett, Claudia</t>
  </si>
  <si>
    <t>Stanford Tr (7th)</t>
  </si>
  <si>
    <t>00:11.03</t>
  </si>
  <si>
    <t>Bennett, Andrew</t>
  </si>
  <si>
    <t>Stanford (14th)</t>
  </si>
  <si>
    <t>Mezzera, Tom</t>
  </si>
  <si>
    <t>04:17.68</t>
  </si>
  <si>
    <t>04:21.34</t>
  </si>
  <si>
    <t>Stanford (18th)</t>
  </si>
  <si>
    <t>04:23.98</t>
  </si>
  <si>
    <t>Stanford (3rd)</t>
  </si>
  <si>
    <t>Wright, Brittney</t>
  </si>
  <si>
    <t>35'05.75</t>
  </si>
  <si>
    <t>Ferrara, Elliot</t>
  </si>
  <si>
    <t>Stanford Tr (5th)</t>
  </si>
  <si>
    <t>00:11.96</t>
  </si>
  <si>
    <t>00:12.63</t>
  </si>
  <si>
    <t>00:57.91</t>
  </si>
  <si>
    <t>05:02.57</t>
  </si>
  <si>
    <t>00:22.3</t>
  </si>
  <si>
    <t>21'04.5</t>
  </si>
  <si>
    <t>Montin, Helena</t>
  </si>
  <si>
    <t>Hotzinger, Kelsey</t>
  </si>
  <si>
    <t>Arveson, Jake</t>
  </si>
  <si>
    <t>Corral, Misael</t>
  </si>
  <si>
    <t>Top 7 (1st)</t>
  </si>
  <si>
    <t>Chang, Samantha</t>
  </si>
  <si>
    <t>Ramos, Alexis</t>
  </si>
  <si>
    <t>Williams, Colby</t>
  </si>
  <si>
    <t>Catherwood, Mike</t>
  </si>
  <si>
    <t>State: Canavan</t>
  </si>
  <si>
    <t>Palm Desert</t>
  </si>
  <si>
    <t>17'07</t>
  </si>
  <si>
    <t>Nation: McCorkel; AR</t>
  </si>
  <si>
    <t>Nation: Primm; CA</t>
  </si>
  <si>
    <t>State: Primm</t>
  </si>
  <si>
    <t>Westlake</t>
  </si>
  <si>
    <t>00:13.52</t>
  </si>
  <si>
    <t>Nation: DeSoto; TX</t>
  </si>
  <si>
    <t>Half Moon Bay</t>
  </si>
  <si>
    <t>36'04.75</t>
  </si>
  <si>
    <t>36'00.5</t>
  </si>
  <si>
    <t>Ring, Katie</t>
  </si>
  <si>
    <t>35'00</t>
  </si>
  <si>
    <t>Toney, Shawn</t>
  </si>
  <si>
    <t>43'05</t>
  </si>
  <si>
    <t>Martinez Relays</t>
  </si>
  <si>
    <t>Serra Top7 (1st)</t>
  </si>
  <si>
    <t>00:48.13</t>
  </si>
  <si>
    <t>00:25.94</t>
  </si>
  <si>
    <t>00:15.79</t>
  </si>
  <si>
    <t>00:11.19</t>
  </si>
  <si>
    <t>36'10</t>
  </si>
  <si>
    <t>34'10.5</t>
  </si>
  <si>
    <t>Alisal Tr (2nd-H1)</t>
  </si>
  <si>
    <t>34'07.5</t>
  </si>
  <si>
    <t>34'03</t>
  </si>
  <si>
    <t>34'06</t>
  </si>
  <si>
    <t>Larot, Leah</t>
  </si>
  <si>
    <t>33'11</t>
  </si>
  <si>
    <t>Vs Leland (1st)</t>
  </si>
  <si>
    <t>Lee, Stephanie</t>
  </si>
  <si>
    <t>Glick, Stephanie</t>
  </si>
  <si>
    <t>Lee, Diana</t>
  </si>
  <si>
    <t>Stanford (9th)</t>
  </si>
  <si>
    <t>State: Richardson</t>
  </si>
  <si>
    <t>Holy Names</t>
  </si>
  <si>
    <t xml:space="preserve">Discus - </t>
  </si>
  <si>
    <t>148'04</t>
  </si>
  <si>
    <t>Paini, Sele</t>
  </si>
  <si>
    <t>119'11</t>
  </si>
  <si>
    <t>Hadley, Jenica</t>
  </si>
  <si>
    <t>105'09</t>
  </si>
  <si>
    <t>O'Laughlin, Morgan</t>
  </si>
  <si>
    <t>Vs Notre Dame (1st)</t>
  </si>
  <si>
    <t>Perrien, Jackie</t>
  </si>
  <si>
    <t>Mickos, Martina</t>
  </si>
  <si>
    <t>Tsai, Jessica</t>
  </si>
  <si>
    <t>102'09</t>
  </si>
  <si>
    <t>Blakely, Kevin</t>
  </si>
  <si>
    <t xml:space="preserve">Atanda, </t>
  </si>
  <si>
    <t>Vs M Vista (1st)</t>
  </si>
  <si>
    <t>101'02</t>
  </si>
  <si>
    <t>Daniels, Kathryn</t>
  </si>
  <si>
    <t>Oseso, Linda</t>
  </si>
  <si>
    <t>Musika, Luisa</t>
  </si>
  <si>
    <t>Smith, Erin</t>
  </si>
  <si>
    <t>Harris, Laura Ashley</t>
  </si>
  <si>
    <t>103'07</t>
  </si>
  <si>
    <t>North Monterey County</t>
  </si>
  <si>
    <t>St. Ignatius</t>
  </si>
  <si>
    <t>St. Lawrence</t>
  </si>
  <si>
    <t>St. Francis</t>
  </si>
  <si>
    <t>Mountain View</t>
  </si>
  <si>
    <t>Mt. Pleasant</t>
  </si>
  <si>
    <t>Johnson, Katherine</t>
  </si>
  <si>
    <t>42'01</t>
  </si>
  <si>
    <t>40'08</t>
  </si>
  <si>
    <t>Smith, Kiely</t>
  </si>
  <si>
    <t>36'11</t>
  </si>
  <si>
    <t>Johnson, Nick</t>
  </si>
  <si>
    <t>5'08</t>
  </si>
  <si>
    <t>Diaz, Jordan</t>
  </si>
  <si>
    <t>NISC (3rd)</t>
  </si>
  <si>
    <t>02:11.65</t>
  </si>
  <si>
    <t xml:space="preserve">San Benito  </t>
  </si>
  <si>
    <t>35'01</t>
  </si>
  <si>
    <t>36'04</t>
  </si>
  <si>
    <t>32'08</t>
  </si>
  <si>
    <t>Yoldi, Sarah</t>
  </si>
  <si>
    <t xml:space="preserve">Pole vault - </t>
  </si>
  <si>
    <t>12'00</t>
  </si>
  <si>
    <t>PALTr (1st)</t>
  </si>
  <si>
    <t>Salinas City (1st)</t>
  </si>
  <si>
    <t>SCCAL (1st)</t>
  </si>
  <si>
    <t>00:43.89</t>
  </si>
  <si>
    <t>SCCAL (2nd)</t>
  </si>
  <si>
    <t>SCCAL Tr (1st)</t>
  </si>
  <si>
    <t>00:41.29</t>
  </si>
  <si>
    <t>6'04.5</t>
  </si>
  <si>
    <t>6'02.5</t>
  </si>
  <si>
    <t>SCCAL (2nd-T)</t>
  </si>
  <si>
    <t>Pond, Mike</t>
  </si>
  <si>
    <t>00:50.38</t>
  </si>
  <si>
    <t>00:50.71</t>
  </si>
  <si>
    <t>Doniak, Emmi</t>
  </si>
  <si>
    <t>00:58.50</t>
  </si>
  <si>
    <t>00:12.30</t>
  </si>
  <si>
    <t>Morgan, Olivia</t>
  </si>
  <si>
    <t>00:48.33</t>
  </si>
  <si>
    <t>00:24.44</t>
  </si>
  <si>
    <t>00:25.65</t>
  </si>
  <si>
    <t>Williams, Brittany</t>
  </si>
  <si>
    <t>34'09.5</t>
  </si>
  <si>
    <t>EC (3rd)</t>
  </si>
  <si>
    <t>00:48.04</t>
  </si>
  <si>
    <t>EC (1st)</t>
  </si>
  <si>
    <t>Nelson, Anndrea</t>
  </si>
  <si>
    <t>EC (2nd)</t>
  </si>
  <si>
    <t>36'08.5</t>
  </si>
  <si>
    <t>34'11.75</t>
  </si>
  <si>
    <t>EC (4th)</t>
  </si>
  <si>
    <t>DAL (1st)</t>
  </si>
  <si>
    <t>DAL (2nd)</t>
  </si>
  <si>
    <t>05:08.95</t>
  </si>
  <si>
    <t>DAL (3rd)</t>
  </si>
  <si>
    <t>05:09.39</t>
  </si>
  <si>
    <t>Barthel, Natasha</t>
  </si>
  <si>
    <t>11'08</t>
  </si>
  <si>
    <t>Franklin, Taylor</t>
  </si>
  <si>
    <t>Indoor Vault Summit (7th-T)</t>
  </si>
  <si>
    <t>Lozovatskaya, Liza</t>
  </si>
  <si>
    <t>10'06</t>
  </si>
  <si>
    <t>10'00</t>
  </si>
  <si>
    <t>09'06</t>
  </si>
  <si>
    <t>LGAC #6 (2nd)</t>
  </si>
  <si>
    <t>Giordano, Cyrena</t>
  </si>
  <si>
    <t>02:19.37</t>
  </si>
  <si>
    <t>Salinas</t>
  </si>
  <si>
    <t>State: Anthony</t>
  </si>
  <si>
    <t>- Sort events by 'mark'</t>
  </si>
  <si>
    <t>Gambileg, Bor</t>
  </si>
  <si>
    <t>- Select columns 'Pt' thru 'School'</t>
  </si>
  <si>
    <t>- Alt / Data / Pivot Table Report (alt / D / P)</t>
  </si>
  <si>
    <t>- Microsoft Excel list or DB (#1) - NEXT</t>
  </si>
  <si>
    <t>- NEXT</t>
  </si>
  <si>
    <t>- Drag 'School' to ROW and 'Pt' to DATA - FINISH</t>
  </si>
  <si>
    <t>- Right click 'count of Pt'</t>
  </si>
  <si>
    <t>- Field / SUM / OK</t>
  </si>
  <si>
    <t>- Select columns and COPY into TEAMS worksheet</t>
  </si>
  <si>
    <t>BOYS</t>
  </si>
  <si>
    <t>GIRLS</t>
  </si>
  <si>
    <t>00:44.24</t>
  </si>
  <si>
    <t>00:51.67</t>
  </si>
  <si>
    <t>00:49.70</t>
  </si>
  <si>
    <t>11:28.08</t>
  </si>
  <si>
    <t>00:50.06</t>
  </si>
  <si>
    <t>05:01.10</t>
  </si>
  <si>
    <t>Daly, Katy</t>
  </si>
  <si>
    <t>00:51.5</t>
  </si>
  <si>
    <t>Vs SHP (1st)</t>
  </si>
  <si>
    <t>51.76F Vs SHC</t>
  </si>
  <si>
    <t>Vs Alvarez (1st)</t>
  </si>
  <si>
    <t>22.2H Vs Alvarez(1)</t>
  </si>
  <si>
    <t>Castro, Kyle</t>
  </si>
  <si>
    <t>King City (1st)</t>
  </si>
  <si>
    <t>Toft, Jeff</t>
  </si>
  <si>
    <t>153'01</t>
  </si>
  <si>
    <t>Mamoon, Jaraad</t>
  </si>
  <si>
    <t>22.6H Vs Gil(1)</t>
  </si>
  <si>
    <t>King City (3rd)</t>
  </si>
  <si>
    <t>King City (34th)</t>
  </si>
  <si>
    <t>00:23.13</t>
  </si>
  <si>
    <t>22.6H Vs Aptos(1)</t>
  </si>
  <si>
    <t>51.21F KC(2)</t>
  </si>
  <si>
    <t>Tucker, Wesley</t>
  </si>
  <si>
    <t>S Cruz Rel (1st)</t>
  </si>
  <si>
    <t>43'03.75</t>
  </si>
  <si>
    <t>37'11.5</t>
  </si>
  <si>
    <t>Faust, Daryl</t>
  </si>
  <si>
    <t>Ferrante, Marissa</t>
  </si>
  <si>
    <t>Surprenant, Eric</t>
  </si>
  <si>
    <t>WBAL #4 (1st)</t>
  </si>
  <si>
    <t>00:16.2</t>
  </si>
  <si>
    <t>Alisal (1st)</t>
  </si>
  <si>
    <t>02:18.34</t>
  </si>
  <si>
    <t>Alisal (2nd)</t>
  </si>
  <si>
    <t>02:18.94</t>
  </si>
  <si>
    <t>Salmon, Kelly</t>
  </si>
  <si>
    <t>Pua, RJ</t>
  </si>
  <si>
    <t>Kemper, Joel</t>
  </si>
  <si>
    <t>00:22.61</t>
  </si>
  <si>
    <t>04:20.99</t>
  </si>
  <si>
    <t>Alvarez, Javier</t>
  </si>
  <si>
    <t>00:15.0</t>
  </si>
  <si>
    <t>00:40.88</t>
  </si>
  <si>
    <t>Toney, Derrick</t>
  </si>
  <si>
    <t>14'08</t>
  </si>
  <si>
    <t>Flores, Gabriel</t>
  </si>
  <si>
    <t>Hart, Treton</t>
  </si>
  <si>
    <t>14.7H SFI(2)</t>
  </si>
  <si>
    <t>00:41.67</t>
  </si>
  <si>
    <t>00:14.65</t>
  </si>
  <si>
    <t>00:39.92</t>
  </si>
  <si>
    <t>12.5H Vs SHC(1)</t>
  </si>
  <si>
    <t>Mabrey, James</t>
  </si>
  <si>
    <t>Vs SF (2nd)</t>
  </si>
  <si>
    <t>26.0H Vs SHC(1)</t>
  </si>
  <si>
    <t>00:41.70</t>
  </si>
  <si>
    <t>Vs Wilcox (1st)</t>
  </si>
  <si>
    <t>Vs Mt View (1st)</t>
  </si>
  <si>
    <t>Fowler, Derome</t>
  </si>
  <si>
    <t>21'02.5</t>
  </si>
  <si>
    <t>00:51.62</t>
  </si>
  <si>
    <t>50.97F Vs Scrk(1)</t>
  </si>
  <si>
    <t>00:26.51</t>
  </si>
  <si>
    <t>00:13.04</t>
  </si>
  <si>
    <t>17'05</t>
  </si>
  <si>
    <t>02:17.7</t>
  </si>
  <si>
    <t>00:26.2</t>
  </si>
  <si>
    <t>16'08.75</t>
  </si>
  <si>
    <t>00:16.70</t>
  </si>
  <si>
    <t>33'09</t>
  </si>
  <si>
    <t>Heffner, Marquee</t>
  </si>
  <si>
    <t>107'01</t>
  </si>
  <si>
    <t>Vs Cal &amp; Foothill (1st)</t>
  </si>
  <si>
    <t>35'06.5</t>
  </si>
  <si>
    <t>36'03.5</t>
  </si>
  <si>
    <t>35'11.5</t>
  </si>
  <si>
    <t>35'07</t>
  </si>
  <si>
    <t>125'00</t>
  </si>
  <si>
    <t>Cornejo, Justin</t>
  </si>
  <si>
    <t>00:22.65</t>
  </si>
  <si>
    <t>00:50.15</t>
  </si>
  <si>
    <t>01:58.32</t>
  </si>
  <si>
    <t>Casterson, Tyler</t>
  </si>
  <si>
    <t>16'11.75</t>
  </si>
  <si>
    <t>21'09.5</t>
  </si>
  <si>
    <t>Taft</t>
  </si>
  <si>
    <t>02:12.56</t>
  </si>
  <si>
    <t>Arcadia (Inv-1st)</t>
  </si>
  <si>
    <t>State: Nellum</t>
  </si>
  <si>
    <t>50'02</t>
  </si>
  <si>
    <t>00:43.54</t>
  </si>
  <si>
    <t>Nation: Carter; TX</t>
  </si>
  <si>
    <t>12.29F GWI(B-1st)</t>
  </si>
  <si>
    <t>04:21.93</t>
  </si>
  <si>
    <t>GWI (B-2nd)</t>
  </si>
  <si>
    <t>Nation: Anthony, CA</t>
  </si>
  <si>
    <t>Arcadia (H7-2nd)</t>
  </si>
  <si>
    <t>00:50.02</t>
  </si>
  <si>
    <t>Arcadia (H4-6th)</t>
  </si>
  <si>
    <t>05:11.48</t>
  </si>
  <si>
    <t>Arcadia (Day-8th)</t>
  </si>
  <si>
    <t>Arcadia (H2-2nd)</t>
  </si>
  <si>
    <t>00:14.74</t>
  </si>
  <si>
    <t>Gonzalez, Jaime</t>
  </si>
  <si>
    <t>Arcadia (Day-18th)</t>
  </si>
  <si>
    <t>01:59.67</t>
  </si>
  <si>
    <t>02:17.22</t>
  </si>
  <si>
    <t>Arcadia (Day-3rd)</t>
  </si>
  <si>
    <t>02:17.51</t>
  </si>
  <si>
    <t>Arcadia (Day-6th)</t>
  </si>
  <si>
    <t>10:58.22</t>
  </si>
  <si>
    <t>Arcadia (Day-2nd)</t>
  </si>
  <si>
    <t>11:06.49</t>
  </si>
  <si>
    <t>Arcadia (Day-5th)</t>
  </si>
  <si>
    <t>Schoettle, Ashley</t>
  </si>
  <si>
    <t>Arcadia (Day-9th)</t>
  </si>
  <si>
    <t>11:26.05</t>
  </si>
  <si>
    <t>Knudsen, Paige</t>
  </si>
  <si>
    <t>Arcadia (Day-17th)</t>
  </si>
  <si>
    <t>11:45.51</t>
  </si>
  <si>
    <t>Brown, Matt</t>
  </si>
  <si>
    <t>12.2h Vs Logan(2)</t>
  </si>
  <si>
    <t>Nickolls, Alec</t>
  </si>
  <si>
    <t>Arcadia (H3-3rd)</t>
  </si>
  <si>
    <t>00:23.11</t>
  </si>
  <si>
    <t>Arcadia (H2-7th)</t>
  </si>
  <si>
    <t>04:10.75</t>
  </si>
  <si>
    <t>Arcadia (H2-6th)</t>
  </si>
  <si>
    <t>62'09 Santry Stadium, Ireland (11 lb)</t>
  </si>
  <si>
    <t>03:29.90</t>
  </si>
  <si>
    <t>38'11.25</t>
  </si>
  <si>
    <t>Arcadia (Day-1st)</t>
  </si>
  <si>
    <t>Arcadia (Fri-5th)</t>
  </si>
  <si>
    <t>Arcadia (Seed-2nd)</t>
  </si>
  <si>
    <t>Gilroy Inv (1st)</t>
  </si>
  <si>
    <t>Gilroy Inv (2nd)</t>
  </si>
  <si>
    <t>Rambo, Shaoe</t>
  </si>
  <si>
    <t>00:48.70</t>
  </si>
  <si>
    <t>Gilroy Inv (3rd)</t>
  </si>
  <si>
    <t>00:22.97</t>
  </si>
  <si>
    <t>00:51.11</t>
  </si>
  <si>
    <t>00:15.47</t>
  </si>
  <si>
    <t>Gilroy Inv Trials (1st)</t>
  </si>
  <si>
    <t>00:26.07</t>
  </si>
  <si>
    <t>14'00</t>
  </si>
  <si>
    <t>Hess, Eric</t>
  </si>
  <si>
    <t>22'00</t>
  </si>
  <si>
    <t>57'09.5</t>
  </si>
  <si>
    <t>51'07.5</t>
  </si>
  <si>
    <t>46'06</t>
  </si>
  <si>
    <t>Citores, Andrew</t>
  </si>
  <si>
    <t>00:48.75</t>
  </si>
  <si>
    <t>Jr Olys (3rd)</t>
  </si>
  <si>
    <t>Gilroy Inv (6th)</t>
  </si>
  <si>
    <t>142'00</t>
  </si>
  <si>
    <t>Quicksilver (1st)</t>
  </si>
  <si>
    <t>Quicksilver (2nd)</t>
  </si>
  <si>
    <t>Mayeda, Walter</t>
  </si>
  <si>
    <t>Skinner, Mike</t>
  </si>
  <si>
    <t>50'05</t>
  </si>
  <si>
    <t>183'08</t>
  </si>
  <si>
    <t>Top 8 (2nd)</t>
  </si>
  <si>
    <t>Top 8 (1st)</t>
  </si>
  <si>
    <t>Top 8 (3rd)</t>
  </si>
  <si>
    <t>Top 8 (4th)</t>
  </si>
  <si>
    <t>Top 8 (6th)</t>
  </si>
  <si>
    <t>State: Sisler</t>
  </si>
  <si>
    <t>La Costa Canyon</t>
  </si>
  <si>
    <t>5'03</t>
  </si>
  <si>
    <t>51'11.25</t>
  </si>
  <si>
    <t>Top 8 (7th)</t>
  </si>
  <si>
    <t>Top 8 (8th)</t>
  </si>
  <si>
    <t>44'04.5</t>
  </si>
  <si>
    <t>Bowler, Patrick</t>
  </si>
  <si>
    <t>Top 8 F/S (1st)</t>
  </si>
  <si>
    <t>Semedo, Paulo</t>
  </si>
  <si>
    <t>Top 8 (5th)</t>
  </si>
  <si>
    <t>02:07.49</t>
  </si>
  <si>
    <t>State: Dunn</t>
  </si>
  <si>
    <t>Esperanza</t>
  </si>
  <si>
    <t>Nation: Dunn; CA</t>
  </si>
  <si>
    <t>00:49.64</t>
  </si>
  <si>
    <t>00:50.27</t>
  </si>
  <si>
    <t>Top 8 (9th)</t>
  </si>
  <si>
    <t>Top 8 (11th)</t>
  </si>
  <si>
    <t>05:03.40</t>
  </si>
  <si>
    <t>05:08.48</t>
  </si>
  <si>
    <t>05:09.31</t>
  </si>
  <si>
    <t>Marquez, Arely</t>
  </si>
  <si>
    <t>04:19.02</t>
  </si>
  <si>
    <t>04:21.58</t>
  </si>
  <si>
    <t>04:24.94</t>
  </si>
  <si>
    <t>Montoya, Jose</t>
  </si>
  <si>
    <t>Johnson, Michael</t>
  </si>
  <si>
    <t>00:14.92</t>
  </si>
  <si>
    <t>00:15.33</t>
  </si>
  <si>
    <t>00:15.5</t>
  </si>
  <si>
    <t>00:50.85</t>
  </si>
  <si>
    <t>00:12.37</t>
  </si>
  <si>
    <t>Lee, Anasophie</t>
  </si>
  <si>
    <t>02:21.13</t>
  </si>
  <si>
    <t>01:53.79</t>
  </si>
  <si>
    <t>01:55.05</t>
  </si>
  <si>
    <t>01:55.90</t>
  </si>
  <si>
    <t>01:56.86</t>
  </si>
  <si>
    <t>01:56.94</t>
  </si>
  <si>
    <t>00:44.39</t>
  </si>
  <si>
    <t>00:15.50</t>
  </si>
  <si>
    <t>Tang, Ryan</t>
  </si>
  <si>
    <t>Quicksilver (3rd)</t>
  </si>
  <si>
    <t>00:16.14</t>
  </si>
  <si>
    <t>Sanchez, Daniel</t>
  </si>
  <si>
    <t>00:51.76</t>
  </si>
  <si>
    <t>Morrison, Hank</t>
  </si>
  <si>
    <t>00:39.41</t>
  </si>
  <si>
    <t>00:41.68</t>
  </si>
  <si>
    <t>Karmally, Adam</t>
  </si>
  <si>
    <t>00:42.06</t>
  </si>
  <si>
    <t>Quicksilver (4th)</t>
  </si>
  <si>
    <t>NSIC (H3-3rd)</t>
  </si>
  <si>
    <t>11:16.83</t>
  </si>
  <si>
    <t>22'07.5</t>
  </si>
  <si>
    <t>20'11.5</t>
  </si>
  <si>
    <t>44'09</t>
  </si>
  <si>
    <t>44'01</t>
  </si>
  <si>
    <t>46'09</t>
  </si>
  <si>
    <t>Yerreddi, Nitin</t>
  </si>
  <si>
    <t>05:16.54</t>
  </si>
  <si>
    <t>05:18.33</t>
  </si>
  <si>
    <t>00:16.98</t>
  </si>
  <si>
    <t>Hills, Amethyst</t>
  </si>
  <si>
    <t>00:17.04</t>
  </si>
  <si>
    <t>Sabes, Rachel</t>
  </si>
  <si>
    <t>00:60.27</t>
  </si>
  <si>
    <t>00:12.99</t>
  </si>
  <si>
    <t>02:18.68</t>
  </si>
  <si>
    <t>00:22.5</t>
  </si>
  <si>
    <t>151'03</t>
  </si>
  <si>
    <t>08:58.68</t>
  </si>
  <si>
    <t>205'05</t>
  </si>
  <si>
    <t>00:41.74</t>
  </si>
  <si>
    <t>00:45.79</t>
  </si>
  <si>
    <t>4:30.03F Kbell(4)</t>
  </si>
  <si>
    <t>04:26.0</t>
  </si>
  <si>
    <t>Vs NMC (1st)</t>
  </si>
  <si>
    <t>15.0H Vs Alisal(1)</t>
  </si>
  <si>
    <t>Vs Alisal (1st)</t>
  </si>
  <si>
    <t>Vs Alisal (2nd)</t>
  </si>
  <si>
    <t>00:41.9</t>
  </si>
  <si>
    <t>Arcadia (RS-1st)</t>
  </si>
  <si>
    <t>04:23.11</t>
  </si>
  <si>
    <t>00:11.29</t>
  </si>
  <si>
    <t>Nation: Knight; Texas</t>
  </si>
  <si>
    <t>47'02</t>
  </si>
  <si>
    <t>00:48.0</t>
  </si>
  <si>
    <t>04:15.1</t>
  </si>
  <si>
    <t>Huxtable, Hayley</t>
  </si>
  <si>
    <t>Carrasco, Yareni</t>
  </si>
  <si>
    <t>MBL (1st)</t>
  </si>
  <si>
    <t>00:50.60</t>
  </si>
  <si>
    <t>MBL (2nd)</t>
  </si>
  <si>
    <t>00:10.87</t>
  </si>
  <si>
    <t>00:49.54</t>
  </si>
  <si>
    <t>01:58.25</t>
  </si>
  <si>
    <t>Joye, Charles</t>
  </si>
  <si>
    <t>MBL (3rd)</t>
  </si>
  <si>
    <t>Pearson, John</t>
  </si>
  <si>
    <t>00:40.83</t>
  </si>
  <si>
    <t>MTAL (1st)</t>
  </si>
  <si>
    <t>49'01</t>
  </si>
  <si>
    <t>TCAL (1st)</t>
  </si>
  <si>
    <t>05:08.61</t>
  </si>
  <si>
    <t>Ogle, Elise</t>
  </si>
  <si>
    <t>TCAL (2nd)</t>
  </si>
  <si>
    <t>Miller, Kathleen</t>
  </si>
  <si>
    <t>118'11</t>
  </si>
  <si>
    <t>106'00</t>
  </si>
  <si>
    <t>00:49.15</t>
  </si>
  <si>
    <t>Truett, Shane</t>
  </si>
  <si>
    <t>TCAL (3rd)</t>
  </si>
  <si>
    <t>TCAL (4th)</t>
  </si>
  <si>
    <t>00:50.90</t>
  </si>
  <si>
    <t>00:15.68</t>
  </si>
  <si>
    <t>03:29.03</t>
  </si>
  <si>
    <t>22'06.25</t>
  </si>
  <si>
    <t>50'04.25</t>
  </si>
  <si>
    <t>Luker, Brandon</t>
  </si>
  <si>
    <t>49'03.75</t>
  </si>
  <si>
    <t>Penisini, Sydney</t>
  </si>
  <si>
    <t>WCAL (1st)</t>
  </si>
  <si>
    <t>WCAL (2nd)</t>
  </si>
  <si>
    <t>WCAL (3rd)</t>
  </si>
  <si>
    <t>00:43.83</t>
  </si>
  <si>
    <t>WCAL (4th)</t>
  </si>
  <si>
    <t>Crowther, Dominique</t>
  </si>
  <si>
    <t>00:15.43</t>
  </si>
  <si>
    <t>WCAL (5th)</t>
  </si>
  <si>
    <t>Campbell, Jeffrey</t>
  </si>
  <si>
    <t>00:41.00</t>
  </si>
  <si>
    <t>Mezzera, Jim</t>
  </si>
  <si>
    <t>155'03.5</t>
  </si>
  <si>
    <t>155'02.5</t>
  </si>
  <si>
    <t>21'09.25</t>
  </si>
  <si>
    <t>Carrillo, Daniel</t>
  </si>
  <si>
    <t>04:55.62</t>
  </si>
  <si>
    <t>04:58.58</t>
  </si>
  <si>
    <t>00:16.35</t>
  </si>
  <si>
    <t>00:12.28</t>
  </si>
  <si>
    <t>Mulgannon, Callie</t>
  </si>
  <si>
    <t>Sliva, Nicole</t>
  </si>
  <si>
    <t>Ajoku, Maureen</t>
  </si>
  <si>
    <t>Paini, Sela</t>
  </si>
  <si>
    <t>Onyewuenyi, Chidinma</t>
  </si>
  <si>
    <t>11'09</t>
  </si>
  <si>
    <t>Arcadia (Inv-4th-T)</t>
  </si>
  <si>
    <t>Kelleher, Monte</t>
  </si>
  <si>
    <t>Abdalla, Mohamed</t>
  </si>
  <si>
    <t>Ongsansoy, Hermes</t>
  </si>
  <si>
    <t>Sam, Sebastian</t>
  </si>
  <si>
    <t>00:40.72</t>
  </si>
  <si>
    <t>Gilroy Inv (H4-1st)</t>
  </si>
  <si>
    <t>Perotta, Brett</t>
  </si>
  <si>
    <t>00:12.59</t>
  </si>
  <si>
    <t>FSG Top 8 (1st)</t>
  </si>
  <si>
    <t>Johnson, Daniel</t>
  </si>
  <si>
    <t>Rose, Jacqueline</t>
  </si>
  <si>
    <t>FSG Top 8 (3rd)</t>
  </si>
  <si>
    <t>00:12.95</t>
  </si>
  <si>
    <t>00:16.56</t>
  </si>
  <si>
    <t>00:46.36</t>
  </si>
  <si>
    <t>Ristow, Christine</t>
  </si>
  <si>
    <t>FSG Top 8 (2nd)</t>
  </si>
  <si>
    <t>00:49.05</t>
  </si>
  <si>
    <t>Daley, Lauren</t>
  </si>
  <si>
    <t>FSG Top 8 (4th)</t>
  </si>
  <si>
    <t>00:49.46</t>
  </si>
  <si>
    <t>Evans, Emily</t>
  </si>
  <si>
    <t>Wunder, Cleary</t>
  </si>
  <si>
    <t>35'00.5</t>
  </si>
  <si>
    <t>Sanders, Zeke</t>
  </si>
  <si>
    <t>22'08.5</t>
  </si>
  <si>
    <t>Nsal Inv (1st)</t>
  </si>
  <si>
    <t>Nsal (1st)</t>
  </si>
  <si>
    <t>14'10</t>
  </si>
  <si>
    <t>48'09.5</t>
  </si>
  <si>
    <t>Nsal Inv (2nd)</t>
  </si>
  <si>
    <t>05:16.37</t>
  </si>
  <si>
    <t>LGAC#8</t>
  </si>
  <si>
    <t>00:11.55</t>
  </si>
  <si>
    <t>MSAC (2nd-T)</t>
  </si>
  <si>
    <t>103'06</t>
  </si>
  <si>
    <t>12'01</t>
  </si>
  <si>
    <t>MSAC (4th)</t>
  </si>
  <si>
    <t>14'07</t>
  </si>
  <si>
    <t>MSAC (8th)</t>
  </si>
  <si>
    <t>HP (H1-1st)</t>
  </si>
  <si>
    <t>Weltz, Jeff</t>
  </si>
  <si>
    <t>HP (5th)</t>
  </si>
  <si>
    <t>Vs S Cruz (1st)</t>
  </si>
  <si>
    <t>00:11.0</t>
  </si>
  <si>
    <t>HP (1st)</t>
  </si>
  <si>
    <t>00:43.88</t>
  </si>
  <si>
    <t>44.08F HP)2)</t>
  </si>
  <si>
    <t>HP (3rd)</t>
  </si>
  <si>
    <t>00:44.09</t>
  </si>
  <si>
    <t>00:44.35</t>
  </si>
  <si>
    <t>HP (8th)</t>
  </si>
  <si>
    <t>00:44.98</t>
  </si>
  <si>
    <t>4:29.70Fyd Stan(H2-5)</t>
  </si>
  <si>
    <t>00:35.34</t>
  </si>
  <si>
    <t>00:20.45</t>
  </si>
  <si>
    <t>State: Tarmoh</t>
  </si>
  <si>
    <t>HP (1st-T)</t>
  </si>
  <si>
    <t>04:25.4</t>
  </si>
  <si>
    <t>00:50.56</t>
  </si>
  <si>
    <t>00:51.24</t>
  </si>
  <si>
    <t>HP (7th)</t>
  </si>
  <si>
    <t>01:58.95</t>
  </si>
  <si>
    <t>HP (2nd)</t>
  </si>
  <si>
    <t>K-Bell (3rd)</t>
  </si>
  <si>
    <t>K-Bell (4th)</t>
  </si>
  <si>
    <t>DeJong, Alyssa</t>
  </si>
  <si>
    <t>K-Bell (6th)</t>
  </si>
  <si>
    <t>K-Bell (1st)</t>
  </si>
  <si>
    <t>00:21.96</t>
  </si>
  <si>
    <t>00:49.16</t>
  </si>
  <si>
    <t>00:49.67</t>
  </si>
  <si>
    <t>00:50.65</t>
  </si>
  <si>
    <t>01:55.91</t>
  </si>
  <si>
    <t>01:56.88</t>
  </si>
  <si>
    <t>01:57.21</t>
  </si>
  <si>
    <t>Bowens, Antonio</t>
  </si>
  <si>
    <t>Thomas, Carrie</t>
  </si>
  <si>
    <t>Pettigrue, Diedra</t>
  </si>
  <si>
    <t>00:15.57</t>
  </si>
  <si>
    <t>Adger, Keyanna</t>
  </si>
  <si>
    <t>Amanam, Usua</t>
  </si>
  <si>
    <t>Reynolds, Thomas</t>
  </si>
  <si>
    <t>Ejigu, Kindu</t>
  </si>
  <si>
    <t>3:30.39F HP(2)</t>
  </si>
  <si>
    <t>03:34.08</t>
  </si>
  <si>
    <t>46'01.5</t>
  </si>
  <si>
    <t>11:21.72</t>
  </si>
  <si>
    <t>11:25.78</t>
  </si>
  <si>
    <t>00:12.84</t>
  </si>
  <si>
    <t>00:12.89</t>
  </si>
  <si>
    <t>HP (4th)</t>
  </si>
  <si>
    <t>05:08.47</t>
  </si>
  <si>
    <t>05:12.61</t>
  </si>
  <si>
    <t>05:14.96</t>
  </si>
  <si>
    <t>05:15.48</t>
  </si>
  <si>
    <t>00:59.28</t>
  </si>
  <si>
    <t>HP (6th)</t>
  </si>
  <si>
    <t>00:59.72</t>
  </si>
  <si>
    <t>Huang, MayC</t>
  </si>
  <si>
    <t>02:24.04</t>
  </si>
  <si>
    <t>00:26.55</t>
  </si>
  <si>
    <t>4:06.74F HP(2)</t>
  </si>
  <si>
    <t>4:14.95F HP(4)</t>
  </si>
  <si>
    <t>04:19.77</t>
  </si>
  <si>
    <t>129'04</t>
  </si>
  <si>
    <t>42'07</t>
  </si>
  <si>
    <t>Serna, Stephanie</t>
  </si>
  <si>
    <t>Serra Top 7 (3rd)</t>
  </si>
  <si>
    <t>McGhee, Kaitlin</t>
  </si>
  <si>
    <t>LGAC#1</t>
  </si>
  <si>
    <t>00:12.55</t>
  </si>
  <si>
    <t>Weiler, Nico</t>
  </si>
  <si>
    <t>Serra Top 7 (2nd)</t>
  </si>
  <si>
    <t>Serra Top 7 (4th)</t>
  </si>
  <si>
    <t>11:34.46</t>
  </si>
  <si>
    <t>Serra Top 7 (1st)</t>
  </si>
  <si>
    <t>16'09</t>
  </si>
  <si>
    <t>102'04</t>
  </si>
  <si>
    <t>Offorjebe, Andy</t>
  </si>
  <si>
    <t>00:11.40</t>
  </si>
  <si>
    <t>00:22.62</t>
  </si>
  <si>
    <t>00:23.07</t>
  </si>
  <si>
    <t>00:49.99</t>
  </si>
  <si>
    <t>Douglas, Ken</t>
  </si>
  <si>
    <t>01:58.31</t>
  </si>
  <si>
    <t>02:00.33</t>
  </si>
  <si>
    <t>Rimbach, Kristin</t>
  </si>
  <si>
    <t>Scholl, Anthony</t>
  </si>
  <si>
    <t>Sawyer, Dane</t>
  </si>
  <si>
    <t>4:33.06Fyd  Arcadia(16th)</t>
  </si>
  <si>
    <t>04:27.0</t>
  </si>
  <si>
    <t>Serra Top 7 (3rd-T)</t>
  </si>
  <si>
    <t>Wulff, Kyle</t>
  </si>
  <si>
    <t>Serra Top 7 (5th)</t>
  </si>
  <si>
    <t>04:29.0</t>
  </si>
  <si>
    <t>00:15.07</t>
  </si>
  <si>
    <t>00:38.84</t>
  </si>
  <si>
    <t>00:39.00</t>
  </si>
  <si>
    <t>Jenkins, Dan</t>
  </si>
  <si>
    <t>Morrisette, Ronnie</t>
  </si>
  <si>
    <t>00:41.93</t>
  </si>
  <si>
    <t>Van Ess, Erik</t>
  </si>
  <si>
    <t>Serra Top 7 (6th)</t>
  </si>
  <si>
    <t>00:42.12</t>
  </si>
  <si>
    <t>00:44.61</t>
  </si>
  <si>
    <t>22'05.25</t>
  </si>
  <si>
    <t>SFI (2nd)</t>
  </si>
  <si>
    <t>SFI (1st-FS)</t>
  </si>
  <si>
    <t>Roche, Christina</t>
  </si>
  <si>
    <t>Mattson, Maggie</t>
  </si>
  <si>
    <t>State: Kosinski</t>
  </si>
  <si>
    <t>Oakridge</t>
  </si>
  <si>
    <t>04:38.15</t>
  </si>
  <si>
    <t>Nation: Kosinski; CA</t>
  </si>
  <si>
    <t>State: Youngblood</t>
  </si>
  <si>
    <t>20'06</t>
  </si>
  <si>
    <t>Nation: Youngblood; CA</t>
  </si>
  <si>
    <t>Hercules</t>
  </si>
  <si>
    <t>Harrison, Logan</t>
  </si>
  <si>
    <t>Gilroy (1st)</t>
  </si>
  <si>
    <t>Irish, Lauren</t>
  </si>
  <si>
    <t>00:59.09</t>
  </si>
  <si>
    <t>Allen, Courtney</t>
  </si>
  <si>
    <t>Muir, Chelsey</t>
  </si>
  <si>
    <t>41'06.5</t>
  </si>
  <si>
    <t>38'10</t>
  </si>
  <si>
    <t>Sullen, Brionna</t>
  </si>
  <si>
    <t>142'08</t>
  </si>
  <si>
    <t>Gilroy Inv (4th)</t>
  </si>
  <si>
    <t>01:57.36</t>
  </si>
  <si>
    <t>Williams, Eric</t>
  </si>
  <si>
    <t>04:21.68</t>
  </si>
  <si>
    <t>04:25.83</t>
  </si>
  <si>
    <t>03:27.83</t>
  </si>
  <si>
    <t>Huck, Aaron</t>
  </si>
  <si>
    <t>144'04</t>
  </si>
  <si>
    <t>Jimenez, Manual</t>
  </si>
  <si>
    <t>SFI (1st)</t>
  </si>
  <si>
    <t>SFI (5th)</t>
  </si>
  <si>
    <t>SFI (6th-T)</t>
  </si>
  <si>
    <t>SFI (4th)</t>
  </si>
  <si>
    <t>Schmidt, Austin</t>
  </si>
  <si>
    <t>SFI (6th)</t>
  </si>
  <si>
    <t>Holvick-Thomas, Johann</t>
  </si>
  <si>
    <t>Faust, Darryl</t>
  </si>
  <si>
    <t>49'03</t>
  </si>
  <si>
    <t>DeLaTorre, Frank</t>
  </si>
  <si>
    <t>143'09</t>
  </si>
  <si>
    <t>Davis, Chad</t>
  </si>
  <si>
    <t>Rivers, Bonny</t>
  </si>
  <si>
    <t>Nelms, Katy</t>
  </si>
  <si>
    <t>02:15.43</t>
  </si>
  <si>
    <t>Sabes, Nicole</t>
  </si>
  <si>
    <t>02:20.18</t>
  </si>
  <si>
    <t>Root, Cassie</t>
  </si>
  <si>
    <t>Chin, Lauren</t>
  </si>
  <si>
    <t>Carter, Tiana</t>
  </si>
  <si>
    <t>01:56.68</t>
  </si>
  <si>
    <t>Russom, Caleb</t>
  </si>
  <si>
    <t>DeLaCerda, Anthony</t>
  </si>
  <si>
    <t>Uikilifi, Josh</t>
  </si>
  <si>
    <t>142'05</t>
  </si>
  <si>
    <t>Hardiman, Myeesha</t>
  </si>
  <si>
    <t>Sakellar, Natasha</t>
  </si>
  <si>
    <t>McKee, Meagan</t>
  </si>
  <si>
    <t>B Surh, Brad</t>
  </si>
  <si>
    <t>G Surh, Greg</t>
  </si>
  <si>
    <t xml:space="preserve">Woodside  </t>
  </si>
  <si>
    <t>Ambrosia, Caitlin</t>
  </si>
  <si>
    <t>Vs Westmoor (1st)</t>
  </si>
  <si>
    <t>16'05.5</t>
  </si>
  <si>
    <t>18'09</t>
  </si>
  <si>
    <t>53'09</t>
  </si>
  <si>
    <t>Vs SHC (2nd)</t>
  </si>
  <si>
    <t>Hernandez, Tania</t>
  </si>
  <si>
    <t>17'01.5</t>
  </si>
  <si>
    <t>Hernandez, Tannia</t>
  </si>
  <si>
    <t>Sanchez, Dakota</t>
  </si>
  <si>
    <t>34'11</t>
  </si>
  <si>
    <t>Hogan, Haley</t>
  </si>
  <si>
    <t>Thom, Kelly</t>
  </si>
  <si>
    <t>Leung, Elise</t>
  </si>
  <si>
    <t>Leung, Elsie</t>
  </si>
  <si>
    <t>Taimani, Ofa</t>
  </si>
  <si>
    <t>Sequoia</t>
  </si>
  <si>
    <t>42'07.5</t>
  </si>
  <si>
    <t>Johnson, Lasjohn</t>
  </si>
  <si>
    <t>Marshall, Cameron</t>
  </si>
  <si>
    <t>00:11.24</t>
  </si>
  <si>
    <t>00:50.00</t>
  </si>
  <si>
    <t>Shorey, Ryan</t>
  </si>
  <si>
    <t>MacQuitty, Philip</t>
  </si>
  <si>
    <t>01:58.98</t>
  </si>
  <si>
    <t>Alvarez</t>
  </si>
  <si>
    <t>Vs San Benito (1st)</t>
  </si>
  <si>
    <t>22'02</t>
  </si>
  <si>
    <t>Vs ST (1st)</t>
  </si>
  <si>
    <t>12'07</t>
  </si>
  <si>
    <t>Overfelt</t>
  </si>
  <si>
    <t>w3.9</t>
  </si>
  <si>
    <t>Carr, Omari</t>
  </si>
  <si>
    <t>00:22.59</t>
  </si>
  <si>
    <t>LaCotti, Larry</t>
  </si>
  <si>
    <t>00:22.67</t>
  </si>
  <si>
    <t>w2.3</t>
  </si>
  <si>
    <t>Jennings, Richard</t>
  </si>
  <si>
    <t>43'01.25</t>
  </si>
  <si>
    <t>w9.1</t>
  </si>
  <si>
    <t>34'09.25</t>
  </si>
  <si>
    <t>Marquez, Candice</t>
  </si>
  <si>
    <t>w5.8</t>
  </si>
  <si>
    <t>43'08</t>
  </si>
  <si>
    <t>42'11.5</t>
  </si>
  <si>
    <t>Vs Salinas (1st)</t>
  </si>
  <si>
    <t>00:48.24</t>
  </si>
  <si>
    <t>Vs N Salinas (1st)</t>
  </si>
  <si>
    <t>37'07</t>
  </si>
  <si>
    <t xml:space="preserve">Macutay, </t>
  </si>
  <si>
    <t>Gunderson</t>
  </si>
  <si>
    <t>43'09</t>
  </si>
  <si>
    <t>Vs Westmont (1st)</t>
  </si>
  <si>
    <t>107'03</t>
  </si>
  <si>
    <t>00:15.94</t>
  </si>
  <si>
    <t>02:19.67</t>
  </si>
  <si>
    <t>5'06.5</t>
  </si>
  <si>
    <t>57.73F Vs LG(1)</t>
  </si>
  <si>
    <t>00:57.4</t>
  </si>
  <si>
    <t>116'10</t>
  </si>
  <si>
    <t>Vs SI (2nd)</t>
  </si>
  <si>
    <t>00:48.30</t>
  </si>
  <si>
    <t>21'00.25</t>
  </si>
  <si>
    <t>Mangubat, Benji</t>
  </si>
  <si>
    <t>Egan, David</t>
  </si>
  <si>
    <t>51'07.25</t>
  </si>
  <si>
    <t>49'02.5</t>
  </si>
  <si>
    <t>Hopper, Melissa</t>
  </si>
  <si>
    <t>154'05.5</t>
  </si>
  <si>
    <t>12.21</t>
  </si>
  <si>
    <t>12.54</t>
  </si>
  <si>
    <t>OK</t>
  </si>
  <si>
    <t>12.65</t>
  </si>
  <si>
    <t>12.87</t>
  </si>
  <si>
    <t>12.94</t>
  </si>
  <si>
    <t>13.00</t>
  </si>
  <si>
    <t>Amanam, Ekeeti</t>
  </si>
  <si>
    <t>13.01</t>
  </si>
  <si>
    <t>White, Katelyn</t>
  </si>
  <si>
    <t>Williams, Allonia</t>
  </si>
  <si>
    <t>Top 8</t>
  </si>
  <si>
    <t>DNQ</t>
  </si>
  <si>
    <t>25.36</t>
  </si>
  <si>
    <t>25.69</t>
  </si>
  <si>
    <t>26.02</t>
  </si>
  <si>
    <t>26.20</t>
  </si>
  <si>
    <t>Seedman, Anyson</t>
  </si>
  <si>
    <t>56.74</t>
  </si>
  <si>
    <t>59.53</t>
  </si>
  <si>
    <t>59.74</t>
  </si>
  <si>
    <t>60.13</t>
  </si>
  <si>
    <t>2:12.14</t>
  </si>
  <si>
    <t>2:14.99</t>
  </si>
  <si>
    <t>2:22.34</t>
  </si>
  <si>
    <t>Fabirs, Erin</t>
  </si>
  <si>
    <t>2:23.24</t>
  </si>
  <si>
    <t>Deane, Lindsey</t>
  </si>
  <si>
    <t>2:23.56</t>
  </si>
  <si>
    <t>Bell, Alex</t>
  </si>
  <si>
    <t>BK (2nd)</t>
  </si>
  <si>
    <t>BK (3rd)</t>
  </si>
  <si>
    <t>McVannel, Shannon</t>
  </si>
  <si>
    <t>05:09.81</t>
  </si>
  <si>
    <t>Jones, Anastasia</t>
  </si>
  <si>
    <t>BK (1st)</t>
  </si>
  <si>
    <t>BK Tr (1st)</t>
  </si>
  <si>
    <t>Peppard, Samantha</t>
  </si>
  <si>
    <t>2:23.60</t>
  </si>
  <si>
    <t>5:00.14</t>
  </si>
  <si>
    <t>5:04.12</t>
  </si>
  <si>
    <t>5:06.44</t>
  </si>
  <si>
    <t>5:13.14</t>
  </si>
  <si>
    <t>5:13.24</t>
  </si>
  <si>
    <t>5:14.14</t>
  </si>
  <si>
    <t>5:19.10</t>
  </si>
  <si>
    <t>Jacobsen, Katie</t>
  </si>
  <si>
    <t>11:14.9</t>
  </si>
  <si>
    <t>SCVAL (1st)</t>
  </si>
  <si>
    <t>11:15.0</t>
  </si>
  <si>
    <t>11:21.0</t>
  </si>
  <si>
    <t>11:24.4</t>
  </si>
  <si>
    <t>11:30.0</t>
  </si>
  <si>
    <t>11:32.5</t>
  </si>
  <si>
    <t>Hunt, Meghan</t>
  </si>
  <si>
    <t>11:41.0</t>
  </si>
  <si>
    <t>11:45.0</t>
  </si>
  <si>
    <t>Worsham, Lisa</t>
  </si>
  <si>
    <t>11:47.2</t>
  </si>
  <si>
    <t>Sanchez, Adi</t>
  </si>
  <si>
    <t>14.43</t>
  </si>
  <si>
    <t>15.5</t>
  </si>
  <si>
    <t>16.08</t>
  </si>
  <si>
    <t>Okuji, Killi</t>
  </si>
  <si>
    <t>RLS</t>
  </si>
  <si>
    <t>16.34</t>
  </si>
  <si>
    <t>16.53</t>
  </si>
  <si>
    <t>Elaries, Sharon</t>
  </si>
  <si>
    <t>16.65</t>
  </si>
  <si>
    <t>16.90</t>
  </si>
  <si>
    <t>Zhang, Loretta</t>
  </si>
  <si>
    <t>00:16.9</t>
  </si>
  <si>
    <t>44.62</t>
  </si>
  <si>
    <t>47.34</t>
  </si>
  <si>
    <t>State: Weiler</t>
  </si>
  <si>
    <t>48.14</t>
  </si>
  <si>
    <t>Fkiaras, Kikita</t>
  </si>
  <si>
    <t>48.16</t>
  </si>
  <si>
    <t>48.64</t>
  </si>
  <si>
    <t>48.80</t>
  </si>
  <si>
    <t>49.00</t>
  </si>
  <si>
    <t>49.74</t>
  </si>
  <si>
    <t>50.00</t>
  </si>
  <si>
    <t>Anderson, Brittany</t>
  </si>
  <si>
    <t>OK-alt</t>
  </si>
  <si>
    <t>48.43</t>
  </si>
  <si>
    <t>49.83</t>
  </si>
  <si>
    <t>50.05</t>
  </si>
  <si>
    <t>50.25</t>
  </si>
  <si>
    <t>51.34</t>
  </si>
  <si>
    <t>52.30</t>
  </si>
  <si>
    <t>4:02.11</t>
  </si>
  <si>
    <t>4:06.00</t>
  </si>
  <si>
    <t>4:07.34</t>
  </si>
  <si>
    <t>4:08.14</t>
  </si>
  <si>
    <t>4:10.14</t>
  </si>
  <si>
    <t>4:12.24</t>
  </si>
  <si>
    <t>4:14.84</t>
  </si>
  <si>
    <t>Holtzinger, Kelsey</t>
  </si>
  <si>
    <t>NM</t>
  </si>
  <si>
    <t>Tonelli, Chelsea</t>
  </si>
  <si>
    <t>5'01</t>
  </si>
  <si>
    <t>alt</t>
  </si>
  <si>
    <t>Kaestner, Cheryl</t>
  </si>
  <si>
    <t>9'00</t>
  </si>
  <si>
    <t>Curtis, Ashley</t>
  </si>
  <si>
    <t>41'02</t>
  </si>
  <si>
    <t>33'00</t>
  </si>
  <si>
    <t>Osai, Alyssa</t>
  </si>
  <si>
    <t>Notre Dame-Belmont</t>
  </si>
  <si>
    <t>Williams, Chelsea</t>
  </si>
  <si>
    <t>109'00</t>
  </si>
  <si>
    <t>21'07.5</t>
  </si>
  <si>
    <t>Simplot (10th)</t>
  </si>
  <si>
    <t>101'00 alt</t>
  </si>
  <si>
    <t>10.81</t>
  </si>
  <si>
    <t>11.01</t>
  </si>
  <si>
    <t>11.14</t>
  </si>
  <si>
    <t>11.20</t>
  </si>
  <si>
    <t>Muor, Rattanak</t>
  </si>
  <si>
    <t>11.24</t>
  </si>
  <si>
    <t>11.32</t>
  </si>
  <si>
    <t>Bongers, Jacob</t>
  </si>
  <si>
    <t>Harker</t>
  </si>
  <si>
    <t>11.38</t>
  </si>
  <si>
    <t>Borromeo, Joe</t>
  </si>
  <si>
    <t>11.39</t>
  </si>
  <si>
    <t>11.43</t>
  </si>
  <si>
    <t>Miller, Nat</t>
  </si>
  <si>
    <t>11.44</t>
  </si>
  <si>
    <t>Bennett, Cody</t>
  </si>
  <si>
    <t>Hawkins, Jon</t>
  </si>
  <si>
    <t>Alt</t>
  </si>
  <si>
    <t>22.27</t>
  </si>
  <si>
    <t>22.14</t>
  </si>
  <si>
    <t>22.52</t>
  </si>
  <si>
    <t>22.54</t>
  </si>
  <si>
    <t>22.64</t>
  </si>
  <si>
    <t>22.86</t>
  </si>
  <si>
    <t>22.91</t>
  </si>
  <si>
    <t>23.08</t>
  </si>
  <si>
    <t>23.18</t>
  </si>
  <si>
    <t>23.22</t>
  </si>
  <si>
    <t>Vs SF-Wats (1st)</t>
  </si>
  <si>
    <t>Hopkins, Jon</t>
  </si>
  <si>
    <t>23.34 alt</t>
  </si>
  <si>
    <t>50.03</t>
  </si>
  <si>
    <t>50.11</t>
  </si>
  <si>
    <t>51.15</t>
  </si>
  <si>
    <t>51.54</t>
  </si>
  <si>
    <t>51.74</t>
  </si>
  <si>
    <t>Irich, Kevin</t>
  </si>
  <si>
    <t>Ellinwood, Alex</t>
  </si>
  <si>
    <t>1:55.60</t>
  </si>
  <si>
    <t>1:56.46</t>
  </si>
  <si>
    <t>1:56.73</t>
  </si>
  <si>
    <t>Palmtag, Mike</t>
  </si>
  <si>
    <t>1:58.14</t>
  </si>
  <si>
    <t>1:58.42</t>
  </si>
  <si>
    <t>1:59.14</t>
  </si>
  <si>
    <t>1:59.21</t>
  </si>
  <si>
    <t>Keleher, Monte</t>
  </si>
  <si>
    <t>2:00.34</t>
  </si>
  <si>
    <t>Guiterrez, Juan</t>
  </si>
  <si>
    <t>2:00.01</t>
  </si>
  <si>
    <t>2:00.88</t>
  </si>
  <si>
    <t>00:53.15</t>
  </si>
  <si>
    <t>State: Jackson</t>
  </si>
  <si>
    <t>Fairfield</t>
  </si>
  <si>
    <t>02:06.09</t>
  </si>
  <si>
    <t>00:41.08</t>
  </si>
  <si>
    <t>20'11.75w</t>
  </si>
  <si>
    <t>45'04.25w</t>
  </si>
  <si>
    <t>159'07</t>
  </si>
  <si>
    <t>00:10.31</t>
  </si>
  <si>
    <t>00:20.43</t>
  </si>
  <si>
    <t>State: Andrews</t>
  </si>
  <si>
    <t>Royal</t>
  </si>
  <si>
    <t>04:07.59</t>
  </si>
  <si>
    <t>00:13.53</t>
  </si>
  <si>
    <t>00:35.28</t>
  </si>
  <si>
    <t>00:40.81</t>
  </si>
  <si>
    <t>67'01.5</t>
  </si>
  <si>
    <t>00:10.26</t>
  </si>
  <si>
    <t>Nation: Mitchell; MO</t>
  </si>
  <si>
    <t>Nation: Centrowitz; MD</t>
  </si>
  <si>
    <t>04:03.40</t>
  </si>
  <si>
    <t>00:13.39</t>
  </si>
  <si>
    <t>Nation: Dutch; NC</t>
  </si>
  <si>
    <t>7'04</t>
  </si>
  <si>
    <t>71'06.25</t>
  </si>
  <si>
    <t>00:40.56</t>
  </si>
  <si>
    <t>Nation: Klein Forest; TX</t>
  </si>
  <si>
    <t>Nation: Townsend; TX</t>
  </si>
  <si>
    <t>00:22.84</t>
  </si>
  <si>
    <t>25.0H SCCAL Top Mk</t>
  </si>
  <si>
    <t>00:53.03</t>
  </si>
  <si>
    <t>Nation: Beard; OH</t>
  </si>
  <si>
    <t>02:05.85</t>
  </si>
  <si>
    <t>Nation: Price; PA</t>
  </si>
  <si>
    <t>Nation: Lucas; TX</t>
  </si>
  <si>
    <t>51'03.5</t>
  </si>
  <si>
    <t>Nation: Hayes; NC</t>
  </si>
  <si>
    <t>00:45.58</t>
  </si>
  <si>
    <t>Matsuoka, Stephen</t>
  </si>
  <si>
    <t>00:22.42</t>
  </si>
  <si>
    <t>2:01.14</t>
  </si>
  <si>
    <t>Agrawal, Rishi</t>
  </si>
  <si>
    <t>2:01.64</t>
  </si>
  <si>
    <t>Berthet, Jon</t>
  </si>
  <si>
    <t>4:19.1</t>
  </si>
  <si>
    <t>4:25.6</t>
  </si>
  <si>
    <t>4:27.9</t>
  </si>
  <si>
    <t>4:29.0</t>
  </si>
  <si>
    <t>Gutierrez, Juan</t>
  </si>
  <si>
    <t>4:29.6</t>
  </si>
  <si>
    <t>Gragert, Jon</t>
  </si>
  <si>
    <t>CCS (1st)</t>
  </si>
  <si>
    <t>00:55.82</t>
  </si>
  <si>
    <t>CCS (2nd)</t>
  </si>
  <si>
    <t>00:56.03</t>
  </si>
  <si>
    <t>CCS (3rd)</t>
  </si>
  <si>
    <t>00:56.19</t>
  </si>
  <si>
    <t>CCS (4th)</t>
  </si>
  <si>
    <t>02:09.08</t>
  </si>
  <si>
    <t>02:14.54</t>
  </si>
  <si>
    <t>02:14.59</t>
  </si>
  <si>
    <t>02:15.37</t>
  </si>
  <si>
    <t>CCS (5th)</t>
  </si>
  <si>
    <t>02:19.57</t>
  </si>
  <si>
    <t>CCS (7th)</t>
  </si>
  <si>
    <t>04:59.28</t>
  </si>
  <si>
    <t>05:04.72</t>
  </si>
  <si>
    <t>05:08.28</t>
  </si>
  <si>
    <t>05:09.03</t>
  </si>
  <si>
    <t>CCS (6th)</t>
  </si>
  <si>
    <t>10:51.41</t>
  </si>
  <si>
    <t>10:53.39</t>
  </si>
  <si>
    <t>11:00.52</t>
  </si>
  <si>
    <t>11:07.89</t>
  </si>
  <si>
    <t>11:08.99</t>
  </si>
  <si>
    <t>11:11.29</t>
  </si>
  <si>
    <t>11:11.60</t>
  </si>
  <si>
    <t>CCS (8th)</t>
  </si>
  <si>
    <t>14.97F CCS(4)</t>
  </si>
  <si>
    <t>00:43.86</t>
  </si>
  <si>
    <t>00:44.91</t>
  </si>
  <si>
    <t>00:45.47</t>
  </si>
  <si>
    <t>03:54.43</t>
  </si>
  <si>
    <t>03:55.28</t>
  </si>
  <si>
    <t>03:56.61</t>
  </si>
  <si>
    <t>03:58.33</t>
  </si>
  <si>
    <t>03:58.67</t>
  </si>
  <si>
    <t>03:59.76</t>
  </si>
  <si>
    <t>17'07.75</t>
  </si>
  <si>
    <t>41'06.5 CCS (1st)</t>
  </si>
  <si>
    <t>39'11.5</t>
  </si>
  <si>
    <t>36'02 CCS (4th)</t>
  </si>
  <si>
    <t>39'00.75</t>
  </si>
  <si>
    <t>38'02.5</t>
  </si>
  <si>
    <t>38'00.75</t>
  </si>
  <si>
    <t>10.9H Vs Rior(1)</t>
  </si>
  <si>
    <t>Bui, Nha Dien</t>
  </si>
  <si>
    <t>4:30.0</t>
  </si>
  <si>
    <t>4:30.1</t>
  </si>
  <si>
    <t>4:31.0</t>
  </si>
  <si>
    <t>Wolfsmith, Lance</t>
  </si>
  <si>
    <t>00:42.28</t>
  </si>
  <si>
    <t>00:42.54</t>
  </si>
  <si>
    <t>00:42.59</t>
  </si>
  <si>
    <t>00:42.63</t>
  </si>
  <si>
    <t>00:43.09</t>
  </si>
  <si>
    <t>Sobrato</t>
  </si>
  <si>
    <t>9:13.0</t>
  </si>
  <si>
    <t>9:29.0</t>
  </si>
  <si>
    <t>9:39.0</t>
  </si>
  <si>
    <t>9:45.0</t>
  </si>
  <si>
    <t>Himmelberger, Scott</t>
  </si>
  <si>
    <t>9:47.9</t>
  </si>
  <si>
    <t>9:50.0</t>
  </si>
  <si>
    <t>Jimenez, Carlos</t>
  </si>
  <si>
    <t>9:52.0</t>
  </si>
  <si>
    <t>9:57.0</t>
  </si>
  <si>
    <t>14.94</t>
  </si>
  <si>
    <t>12.36F LGAC#1(1)</t>
  </si>
  <si>
    <t>15.22</t>
  </si>
  <si>
    <t>16.14</t>
  </si>
  <si>
    <t>39.62</t>
  </si>
  <si>
    <t>40.10</t>
  </si>
  <si>
    <t>40.68</t>
  </si>
  <si>
    <t>40.70</t>
  </si>
  <si>
    <t>41.09</t>
  </si>
  <si>
    <t>Babb, Ben</t>
  </si>
  <si>
    <t>41.85</t>
  </si>
  <si>
    <t>44.08</t>
  </si>
  <si>
    <t>44.24</t>
  </si>
  <si>
    <t>44.43</t>
  </si>
  <si>
    <t>44.37</t>
  </si>
  <si>
    <t>44.94</t>
  </si>
  <si>
    <t>45.07</t>
  </si>
  <si>
    <t>3:30.14</t>
  </si>
  <si>
    <t>3:31.54</t>
  </si>
  <si>
    <t>3:32.18</t>
  </si>
  <si>
    <t>3:33.65</t>
  </si>
  <si>
    <t>6'01</t>
  </si>
  <si>
    <t>146'03.25</t>
  </si>
  <si>
    <t>17'05.5</t>
  </si>
  <si>
    <t>3:34.04</t>
  </si>
  <si>
    <t>44'10</t>
  </si>
  <si>
    <t>43'00</t>
  </si>
  <si>
    <t>42'06-alt</t>
  </si>
  <si>
    <t>Collins, Ajamu</t>
  </si>
  <si>
    <t>22'08</t>
  </si>
  <si>
    <t>Metsers, Kevin</t>
  </si>
  <si>
    <t>21'02</t>
  </si>
  <si>
    <t>Vs Mt View (2nd)</t>
  </si>
  <si>
    <t>15.4H Cup/Fre/Sar(1)</t>
  </si>
  <si>
    <t>179'10</t>
  </si>
  <si>
    <t>04:12.8</t>
  </si>
  <si>
    <t>Vs Cup &amp; Fre (1st)</t>
  </si>
  <si>
    <t>20'11-alt</t>
  </si>
  <si>
    <t>Armon, Aric</t>
  </si>
  <si>
    <t>Thompson, Aaron</t>
  </si>
  <si>
    <t>Beling, Kevin</t>
  </si>
  <si>
    <t>Atsin, Aaron</t>
  </si>
  <si>
    <t>Boose, Joey</t>
  </si>
  <si>
    <t>154'09</t>
  </si>
  <si>
    <t>148'08</t>
  </si>
  <si>
    <t>140-alt</t>
  </si>
  <si>
    <t>McCoy, Matt</t>
  </si>
  <si>
    <t>Verified Mark</t>
  </si>
  <si>
    <t>00:49.62</t>
  </si>
  <si>
    <t>5'07</t>
  </si>
  <si>
    <t>09'00</t>
  </si>
  <si>
    <t>13'02</t>
  </si>
  <si>
    <t>35'03</t>
  </si>
  <si>
    <t>112'06</t>
  </si>
  <si>
    <t>105'01</t>
  </si>
  <si>
    <t>34'02.5</t>
  </si>
  <si>
    <t>Suarez, Laura</t>
  </si>
  <si>
    <t>21'04</t>
  </si>
  <si>
    <t>Jacobs, Brad</t>
  </si>
  <si>
    <t>58.72F Stan(H2-5)</t>
  </si>
  <si>
    <t>00:57.8</t>
  </si>
  <si>
    <t>11:42.2</t>
  </si>
  <si>
    <t>40'09</t>
  </si>
  <si>
    <t>11.0H SCCAL Mk</t>
  </si>
  <si>
    <t>00:41.2</t>
  </si>
  <si>
    <t>22.4H SCCAL Mk</t>
  </si>
  <si>
    <t>03:29.7</t>
  </si>
  <si>
    <t>135'05.5</t>
  </si>
  <si>
    <t>Event</t>
  </si>
  <si>
    <t>Pt</t>
  </si>
  <si>
    <t>Rnk</t>
  </si>
  <si>
    <t>Conv Mark</t>
  </si>
  <si>
    <t>FAT</t>
  </si>
  <si>
    <t>x</t>
  </si>
  <si>
    <t>Athlete Name</t>
  </si>
  <si>
    <t>Grade</t>
  </si>
  <si>
    <t>School</t>
  </si>
  <si>
    <t>Meet (Pl)</t>
  </si>
  <si>
    <t>Original Mrk</t>
  </si>
  <si>
    <t>M/Y</t>
  </si>
  <si>
    <t>hide --&gt;</t>
  </si>
  <si>
    <t>Top 20</t>
  </si>
  <si>
    <t xml:space="preserve">400 relay - </t>
  </si>
  <si>
    <t>1</t>
  </si>
  <si>
    <t>F</t>
  </si>
  <si>
    <t>Monterey</t>
  </si>
  <si>
    <t>WVR (1st)</t>
  </si>
  <si>
    <t>M</t>
  </si>
  <si>
    <t>2</t>
  </si>
  <si>
    <t>Bellarmine</t>
  </si>
  <si>
    <t>WVR (2nd)</t>
  </si>
  <si>
    <t>00:43.74</t>
  </si>
  <si>
    <t>3</t>
  </si>
  <si>
    <t>Serra</t>
  </si>
  <si>
    <t>Vs Bellarmine (1st-T)</t>
  </si>
  <si>
    <t>00:43.95</t>
  </si>
  <si>
    <t>4</t>
  </si>
  <si>
    <t>Evergreen</t>
  </si>
  <si>
    <t>Vs Overfelt (1st)</t>
  </si>
  <si>
    <t>00:43.9</t>
  </si>
  <si>
    <t>5</t>
  </si>
  <si>
    <t>Los Gatos</t>
  </si>
  <si>
    <t>Vs Milpitas (1st)</t>
  </si>
  <si>
    <t>6</t>
  </si>
  <si>
    <t>Mitty</t>
  </si>
  <si>
    <t>Vs SF (1st)</t>
  </si>
  <si>
    <t>7</t>
  </si>
  <si>
    <t>Milpitas</t>
  </si>
  <si>
    <t>35'04</t>
  </si>
  <si>
    <t>Vs VC (3rd)</t>
  </si>
  <si>
    <t>Kbell (4th)</t>
  </si>
  <si>
    <t>8</t>
  </si>
  <si>
    <t>Palma</t>
  </si>
  <si>
    <t>Vs Gilroy (1st)</t>
  </si>
  <si>
    <t>9</t>
  </si>
  <si>
    <t>Silver Creek</t>
  </si>
  <si>
    <t>10</t>
  </si>
  <si>
    <t>Seaside</t>
  </si>
  <si>
    <t>Doc Relays (2nd)</t>
  </si>
  <si>
    <t>11</t>
  </si>
  <si>
    <t>N Salinas</t>
  </si>
  <si>
    <t>12</t>
  </si>
  <si>
    <t>Scotts Valley</t>
  </si>
  <si>
    <t>13</t>
  </si>
  <si>
    <t>Soquel</t>
  </si>
  <si>
    <t>Vs Aptos (1st)</t>
  </si>
  <si>
    <t>00:44.8</t>
  </si>
  <si>
    <t>14</t>
  </si>
  <si>
    <t>St Francis</t>
  </si>
  <si>
    <t>Vs SI (1st)</t>
  </si>
  <si>
    <t>15</t>
  </si>
  <si>
    <t>Lincoln</t>
  </si>
  <si>
    <t>WVR (5th)</t>
  </si>
  <si>
    <t>16</t>
  </si>
  <si>
    <t>Mt View</t>
  </si>
  <si>
    <t>Vs Fremont (1st)</t>
  </si>
  <si>
    <t>17</t>
  </si>
  <si>
    <t>6'06</t>
  </si>
  <si>
    <t>11'00</t>
  </si>
  <si>
    <t>Wilcox</t>
  </si>
  <si>
    <t>Vs Cupertino (1st)</t>
  </si>
  <si>
    <t>18</t>
  </si>
  <si>
    <t>Pioneer</t>
  </si>
  <si>
    <t>Vs W Glen (1st)</t>
  </si>
  <si>
    <t>19</t>
  </si>
  <si>
    <t>Burlingame</t>
  </si>
  <si>
    <t>CCS Tr (1st)</t>
  </si>
  <si>
    <t>CCS Tr (2nd)</t>
  </si>
  <si>
    <t>CCS Tr (3rd)</t>
  </si>
  <si>
    <t>00:43.07</t>
  </si>
  <si>
    <t>CCS Tr (4th)</t>
  </si>
  <si>
    <t>00:43.19</t>
  </si>
  <si>
    <t>CCS Tr (5th)</t>
  </si>
  <si>
    <t>CCS Tr (6th)</t>
  </si>
  <si>
    <t>00:43.40</t>
  </si>
  <si>
    <t>CCS Tr (7th)</t>
  </si>
  <si>
    <t>00:43.66</t>
  </si>
  <si>
    <t>CCS Tr (9th)</t>
  </si>
  <si>
    <t>CCS Tr (11th)</t>
  </si>
  <si>
    <t>00:43.96</t>
  </si>
  <si>
    <t>CCS Tr (13th)</t>
  </si>
  <si>
    <t>00:44.04</t>
  </si>
  <si>
    <t>CCS Tr (14th)</t>
  </si>
  <si>
    <t>CCS Tr (18th)</t>
  </si>
  <si>
    <t>00:44.32</t>
  </si>
  <si>
    <t>00:44.36</t>
  </si>
  <si>
    <t>CCS Tr (19th)</t>
  </si>
  <si>
    <t>04:18.75</t>
  </si>
  <si>
    <t>04:21.08</t>
  </si>
  <si>
    <t>Pena, Oscar</t>
  </si>
  <si>
    <t>CCS Tr (8th)</t>
  </si>
  <si>
    <t>04:22.98</t>
  </si>
  <si>
    <t>Shawhan, Dylan</t>
  </si>
  <si>
    <t>04:24.01</t>
  </si>
  <si>
    <t>04:24.42</t>
  </si>
  <si>
    <t>CCS Tr (12th)</t>
  </si>
  <si>
    <t>Arms, Oran</t>
  </si>
  <si>
    <t>15.09F Vs Serra(1)</t>
  </si>
  <si>
    <t>00:15.04</t>
  </si>
  <si>
    <t>00:15.59</t>
  </si>
  <si>
    <t>CCS Tr (10th)</t>
  </si>
  <si>
    <t>00:15.75</t>
  </si>
  <si>
    <t>Courchesne, Will</t>
  </si>
  <si>
    <t>00:50.79</t>
  </si>
  <si>
    <t>00:50.88</t>
  </si>
  <si>
    <t>Craig, Alex</t>
  </si>
  <si>
    <t>00:50.89</t>
  </si>
  <si>
    <t>Stocks, Jacob</t>
  </si>
  <si>
    <t>00:50.96</t>
  </si>
  <si>
    <t>01:56.87</t>
  </si>
  <si>
    <t>01:58.75</t>
  </si>
  <si>
    <t>00:39.59</t>
  </si>
  <si>
    <t>00:40.03</t>
  </si>
  <si>
    <t>00:40.29</t>
  </si>
  <si>
    <t>Kevorkian, John</t>
  </si>
  <si>
    <t>00:40.63</t>
  </si>
  <si>
    <t>00:40.91</t>
  </si>
  <si>
    <t>00:41.21</t>
  </si>
  <si>
    <t>CCS Tr (15th)</t>
  </si>
  <si>
    <t>CCS Tr (16th)</t>
  </si>
  <si>
    <t>22.83F SCVAL(1)</t>
  </si>
  <si>
    <t>w2.6</t>
  </si>
  <si>
    <t>00:22.19</t>
  </si>
  <si>
    <t>22.40F WCAL(2)</t>
  </si>
  <si>
    <t>00:22.38</t>
  </si>
  <si>
    <t>00:22.66</t>
  </si>
  <si>
    <t>Fox, Michael</t>
  </si>
  <si>
    <t>CCS Tr (9th-T)</t>
  </si>
  <si>
    <t>00:22.77</t>
  </si>
  <si>
    <t>00:22.78</t>
  </si>
  <si>
    <t>09:34.67</t>
  </si>
  <si>
    <t>09:41.52</t>
  </si>
  <si>
    <t>Johnson, Tyre</t>
  </si>
  <si>
    <t>09:43.35</t>
  </si>
  <si>
    <t>03:26.15</t>
  </si>
  <si>
    <t>03:28.71</t>
  </si>
  <si>
    <t>03:28.79</t>
  </si>
  <si>
    <t>03:28.93</t>
  </si>
  <si>
    <t>03:29.04</t>
  </si>
  <si>
    <t>CCS Tr (17th)</t>
  </si>
  <si>
    <t>00:46.05</t>
  </si>
  <si>
    <t>State Tr (H4-1st)</t>
  </si>
  <si>
    <t>00:48.11</t>
  </si>
  <si>
    <t>State Tr (H2-3rd)</t>
  </si>
  <si>
    <t>00:41.14</t>
  </si>
  <si>
    <t>05:04.01</t>
  </si>
  <si>
    <t>State Tr (20th)</t>
  </si>
  <si>
    <t>04:16.13</t>
  </si>
  <si>
    <t>State Tr (12th)</t>
  </si>
  <si>
    <t>00:10.76</t>
  </si>
  <si>
    <t>State Tr (H1-4th)</t>
  </si>
  <si>
    <t>00:11.02</t>
  </si>
  <si>
    <t>State Tr (H4-7th)</t>
  </si>
  <si>
    <t>00:44.27</t>
  </si>
  <si>
    <t>State Tr (H3-3rd)</t>
  </si>
  <si>
    <t>00:38.37</t>
  </si>
  <si>
    <t>State Tr (H3_4th)</t>
  </si>
  <si>
    <t>00:23.34</t>
  </si>
  <si>
    <t>00:24.24</t>
  </si>
  <si>
    <t>State Tr (H3-4th)</t>
  </si>
  <si>
    <t>21.89F CCS(1)</t>
  </si>
  <si>
    <t>State Tr (H3-6th)</t>
  </si>
  <si>
    <t>00:21.86</t>
  </si>
  <si>
    <t>00:21.98</t>
  </si>
  <si>
    <t>State Tr (H2-5th)</t>
  </si>
  <si>
    <t>03:29.35</t>
  </si>
  <si>
    <t>15'06</t>
  </si>
  <si>
    <t>Benko, Michael</t>
  </si>
  <si>
    <t>22'05 Top8 ( 1st)</t>
  </si>
  <si>
    <t>23'09.75</t>
  </si>
  <si>
    <t>22'11 Vs Riordan (1st)</t>
  </si>
  <si>
    <t>23'04.75</t>
  </si>
  <si>
    <t>23'02</t>
  </si>
  <si>
    <t>23'00.75</t>
  </si>
  <si>
    <t>22'01.5</t>
  </si>
  <si>
    <t>46'11.5</t>
  </si>
  <si>
    <t>w2.4</t>
  </si>
  <si>
    <t>45'07</t>
  </si>
  <si>
    <t>45'03.5</t>
  </si>
  <si>
    <t>CCS Tr (4th-T)</t>
  </si>
  <si>
    <t>45'02.5</t>
  </si>
  <si>
    <t>44'08.5</t>
  </si>
  <si>
    <t>44'07</t>
  </si>
  <si>
    <t>43'03</t>
  </si>
  <si>
    <t>172'07</t>
  </si>
  <si>
    <t>166'05</t>
  </si>
  <si>
    <t>151'02</t>
  </si>
  <si>
    <t>58'10</t>
  </si>
  <si>
    <t>00:47.86</t>
  </si>
  <si>
    <t>00:48.21</t>
  </si>
  <si>
    <t>00:48.68</t>
  </si>
  <si>
    <t>00:49.47</t>
  </si>
  <si>
    <t>00:49.77</t>
  </si>
  <si>
    <t>00:49.95</t>
  </si>
  <si>
    <t>00:50.01</t>
  </si>
  <si>
    <t>00:50.43</t>
  </si>
  <si>
    <t>00:50.49</t>
  </si>
  <si>
    <t>05:02.99</t>
  </si>
  <si>
    <t>05:07.24</t>
  </si>
  <si>
    <t>05:07.05</t>
  </si>
  <si>
    <t>00:14.87</t>
  </si>
  <si>
    <t>15.74F WCAL(2)</t>
  </si>
  <si>
    <t>00:15.37</t>
  </si>
  <si>
    <t>CCS Tr (7th-T)</t>
  </si>
  <si>
    <t>15.55F WVR(2)</t>
  </si>
  <si>
    <t>00:16.01</t>
  </si>
  <si>
    <t>16.36F MBL(1)</t>
  </si>
  <si>
    <t>00:56.73</t>
  </si>
  <si>
    <t>00:57.33</t>
  </si>
  <si>
    <t>00:57.36</t>
  </si>
  <si>
    <t>00:57.77</t>
  </si>
  <si>
    <t>00:58.43</t>
  </si>
  <si>
    <t>Adams, Lakesha</t>
  </si>
  <si>
    <t>00:58.94</t>
  </si>
  <si>
    <t>12.22F CCStr(3)</t>
  </si>
  <si>
    <t>Bean, Ashley</t>
  </si>
  <si>
    <t>Terra Nova</t>
  </si>
  <si>
    <t>00:12.54</t>
  </si>
  <si>
    <t>00:12.56</t>
  </si>
  <si>
    <t>02:17.06</t>
  </si>
  <si>
    <t>02:15.38</t>
  </si>
  <si>
    <t>Cooper, Libby</t>
  </si>
  <si>
    <t>02:20.99</t>
  </si>
  <si>
    <t>Feeley, Kelsey</t>
  </si>
  <si>
    <t>00:46.26</t>
  </si>
  <si>
    <t>00:46.69</t>
  </si>
  <si>
    <t>00:47.07</t>
  </si>
  <si>
    <t>00:47.33</t>
  </si>
  <si>
    <t>00:47.45</t>
  </si>
  <si>
    <t>Tomita, Nicole</t>
  </si>
  <si>
    <t>00:47.87</t>
  </si>
  <si>
    <t>00:24.61</t>
  </si>
  <si>
    <t>00:25.09</t>
  </si>
  <si>
    <t>00:25.11</t>
  </si>
  <si>
    <t>25.50F CCStr(9)</t>
  </si>
  <si>
    <t>00:25.57</t>
  </si>
  <si>
    <t>00:25.75</t>
  </si>
  <si>
    <t>Powell, Caprice</t>
  </si>
  <si>
    <t>CCS Tr (14th-T)</t>
  </si>
  <si>
    <t>10:32.79</t>
  </si>
  <si>
    <t>11:15.77</t>
  </si>
  <si>
    <t>Talbot, Kristine</t>
  </si>
  <si>
    <t>Mtn View</t>
  </si>
  <si>
    <t>11:29.96</t>
  </si>
  <si>
    <t>04:01.03</t>
  </si>
  <si>
    <t>04:01.84</t>
  </si>
  <si>
    <t>04:02.24</t>
  </si>
  <si>
    <t>04:02.59</t>
  </si>
  <si>
    <t>04:02.71</t>
  </si>
  <si>
    <t>04:03.00</t>
  </si>
  <si>
    <t>04:04.11</t>
  </si>
  <si>
    <t>04:05.09</t>
  </si>
  <si>
    <t>04:05.29</t>
  </si>
  <si>
    <t>04:07.37</t>
  </si>
  <si>
    <t>20'02</t>
  </si>
  <si>
    <t>16'08.5</t>
  </si>
  <si>
    <t>36'06</t>
  </si>
  <si>
    <t>36'04.25</t>
  </si>
  <si>
    <t>B Surh</t>
  </si>
  <si>
    <t xml:space="preserve"> Brad</t>
  </si>
  <si>
    <t>Corona</t>
  </si>
  <si>
    <t xml:space="preserve"> Marcos</t>
  </si>
  <si>
    <t>Hunt</t>
  </si>
  <si>
    <t xml:space="preserve"> Rylan</t>
  </si>
  <si>
    <t>Abdalla</t>
  </si>
  <si>
    <t xml:space="preserve"> Mohamed</t>
  </si>
  <si>
    <t>Zepeda</t>
  </si>
  <si>
    <t xml:space="preserve"> Miguel</t>
  </si>
  <si>
    <t>Knorr</t>
  </si>
  <si>
    <t xml:space="preserve"> Robbie</t>
  </si>
  <si>
    <t>Estrada</t>
  </si>
  <si>
    <t xml:space="preserve"> Diego</t>
  </si>
  <si>
    <t>Terry</t>
  </si>
  <si>
    <t xml:space="preserve"> Darius</t>
  </si>
  <si>
    <t>Nickolls</t>
  </si>
  <si>
    <t xml:space="preserve"> Alec</t>
  </si>
  <si>
    <t>MacQuitty</t>
  </si>
  <si>
    <t xml:space="preserve"> Philip</t>
  </si>
  <si>
    <t>Vasquez</t>
  </si>
  <si>
    <t xml:space="preserve"> Rigo</t>
  </si>
  <si>
    <t>Hersey</t>
  </si>
  <si>
    <t xml:space="preserve"> Eric</t>
  </si>
  <si>
    <t>Brown</t>
  </si>
  <si>
    <t xml:space="preserve"> Matt</t>
  </si>
  <si>
    <t>Sulit</t>
  </si>
  <si>
    <t xml:space="preserve"> Dextur</t>
  </si>
  <si>
    <t>Block</t>
  </si>
  <si>
    <t xml:space="preserve"> Mykel</t>
  </si>
  <si>
    <t>Phillips</t>
  </si>
  <si>
    <t xml:space="preserve"> Thomas</t>
  </si>
  <si>
    <t>Russom</t>
  </si>
  <si>
    <t xml:space="preserve"> Caleb</t>
  </si>
  <si>
    <t>Karmally</t>
  </si>
  <si>
    <t xml:space="preserve"> Adam</t>
  </si>
  <si>
    <t>Byrne</t>
  </si>
  <si>
    <t xml:space="preserve"> Dominic</t>
  </si>
  <si>
    <t>Macutay</t>
  </si>
  <si>
    <t>Crowther</t>
  </si>
  <si>
    <t xml:space="preserve"> Dominique</t>
  </si>
  <si>
    <t>Reyes</t>
  </si>
  <si>
    <t xml:space="preserve"> Andrew</t>
  </si>
  <si>
    <t>Tucker</t>
  </si>
  <si>
    <t xml:space="preserve"> Wesley</t>
  </si>
  <si>
    <t>Toth</t>
  </si>
  <si>
    <t xml:space="preserve"> Kevin</t>
  </si>
  <si>
    <t>Sam</t>
  </si>
  <si>
    <t xml:space="preserve"> Sebastian</t>
  </si>
  <si>
    <t>Compitello</t>
  </si>
  <si>
    <t xml:space="preserve"> Robert</t>
  </si>
  <si>
    <t>Topps</t>
  </si>
  <si>
    <t xml:space="preserve"> Reggie</t>
  </si>
  <si>
    <t>Mezzera</t>
  </si>
  <si>
    <t xml:space="preserve"> Tom</t>
  </si>
  <si>
    <t>Goodrich</t>
  </si>
  <si>
    <t xml:space="preserve"> Nathan</t>
  </si>
  <si>
    <t>Armon</t>
  </si>
  <si>
    <t xml:space="preserve"> Aric</t>
  </si>
  <si>
    <t>Avila</t>
  </si>
  <si>
    <t xml:space="preserve"> Michael</t>
  </si>
  <si>
    <t>Nelms</t>
  </si>
  <si>
    <t>Eskridge</t>
  </si>
  <si>
    <t xml:space="preserve"> De'Leon</t>
  </si>
  <si>
    <t>Heffner</t>
  </si>
  <si>
    <t xml:space="preserve"> Marquee</t>
  </si>
  <si>
    <t>Marshall</t>
  </si>
  <si>
    <t xml:space="preserve"> Cameron</t>
  </si>
  <si>
    <t>Lacotti</t>
  </si>
  <si>
    <t xml:space="preserve"> Larry</t>
  </si>
  <si>
    <t>Gonzales</t>
  </si>
  <si>
    <t>Reynolds</t>
  </si>
  <si>
    <t>Cornejo</t>
  </si>
  <si>
    <t xml:space="preserve"> Justin</t>
  </si>
  <si>
    <t>Sanders</t>
  </si>
  <si>
    <t xml:space="preserve"> Zeke</t>
  </si>
  <si>
    <t>Palladino</t>
  </si>
  <si>
    <t xml:space="preserve"> Nick</t>
  </si>
  <si>
    <t>Reid</t>
  </si>
  <si>
    <t>Berthet</t>
  </si>
  <si>
    <t xml:space="preserve"> Jon</t>
  </si>
  <si>
    <t>Bill</t>
  </si>
  <si>
    <t xml:space="preserve"> Simon</t>
  </si>
  <si>
    <t>Sawyer</t>
  </si>
  <si>
    <t xml:space="preserve"> Dane</t>
  </si>
  <si>
    <t>Stimson</t>
  </si>
  <si>
    <t xml:space="preserve"> Chuck</t>
  </si>
  <si>
    <t>Williams</t>
  </si>
  <si>
    <t>McReynolds</t>
  </si>
  <si>
    <t>Saldivar</t>
  </si>
  <si>
    <t xml:space="preserve"> Ryan</t>
  </si>
  <si>
    <t>Scholl</t>
  </si>
  <si>
    <t xml:space="preserve"> Anthony</t>
  </si>
  <si>
    <t>Skinner</t>
  </si>
  <si>
    <t xml:space="preserve"> Mike</t>
  </si>
  <si>
    <t>Kevorkian</t>
  </si>
  <si>
    <t xml:space="preserve"> John</t>
  </si>
  <si>
    <t>Thadani</t>
  </si>
  <si>
    <t xml:space="preserve"> Sameer</t>
  </si>
  <si>
    <t xml:space="preserve"> Jim</t>
  </si>
  <si>
    <t>Carr</t>
  </si>
  <si>
    <t xml:space="preserve"> Omari</t>
  </si>
  <si>
    <t>Petrillo</t>
  </si>
  <si>
    <t xml:space="preserve"> Matthew</t>
  </si>
  <si>
    <t>Bor</t>
  </si>
  <si>
    <t xml:space="preserve"> Gambileg</t>
  </si>
  <si>
    <t>Corral</t>
  </si>
  <si>
    <t xml:space="preserve"> Misael</t>
  </si>
  <si>
    <t>Chu</t>
  </si>
  <si>
    <t xml:space="preserve"> Jonathan</t>
  </si>
  <si>
    <t>Wolfsmith</t>
  </si>
  <si>
    <t xml:space="preserve"> Lance</t>
  </si>
  <si>
    <t>Rutledge</t>
  </si>
  <si>
    <t>Pappas</t>
  </si>
  <si>
    <t xml:space="preserve"> Rob</t>
  </si>
  <si>
    <t>Bourgoub</t>
  </si>
  <si>
    <t xml:space="preserve"> Omar</t>
  </si>
  <si>
    <t>Scott</t>
  </si>
  <si>
    <t>Wright</t>
  </si>
  <si>
    <t xml:space="preserve"> Joey</t>
  </si>
  <si>
    <t>Dunlap</t>
  </si>
  <si>
    <t xml:space="preserve"> Marcus</t>
  </si>
  <si>
    <t>Toney</t>
  </si>
  <si>
    <t xml:space="preserve"> Derrick</t>
  </si>
  <si>
    <t>Mabrey</t>
  </si>
  <si>
    <t xml:space="preserve"> James</t>
  </si>
  <si>
    <t>Thompson</t>
  </si>
  <si>
    <t xml:space="preserve"> Aaron</t>
  </si>
  <si>
    <t>Strizich</t>
  </si>
  <si>
    <t xml:space="preserve"> Joe</t>
  </si>
  <si>
    <t>Ferrara</t>
  </si>
  <si>
    <t xml:space="preserve"> Elliot</t>
  </si>
  <si>
    <t>Amanam</t>
  </si>
  <si>
    <t xml:space="preserve"> Usua</t>
  </si>
  <si>
    <t>Johnson</t>
  </si>
  <si>
    <t>Roche</t>
  </si>
  <si>
    <t xml:space="preserve"> Casey</t>
  </si>
  <si>
    <t>Lutz-Paap</t>
  </si>
  <si>
    <t xml:space="preserve"> Albert</t>
  </si>
  <si>
    <t>Faust</t>
  </si>
  <si>
    <t xml:space="preserve"> Darryl</t>
  </si>
  <si>
    <t xml:space="preserve"> Daniel</t>
  </si>
  <si>
    <t>Bongers</t>
  </si>
  <si>
    <t xml:space="preserve"> Jacob</t>
  </si>
  <si>
    <t>Ong</t>
  </si>
  <si>
    <t xml:space="preserve"> Mitchell</t>
  </si>
  <si>
    <t>Miller</t>
  </si>
  <si>
    <t xml:space="preserve"> BJ</t>
  </si>
  <si>
    <t>Puga</t>
  </si>
  <si>
    <t xml:space="preserve"> Cesar</t>
  </si>
  <si>
    <t>Powell</t>
  </si>
  <si>
    <t xml:space="preserve"> Steve</t>
  </si>
  <si>
    <t>Gordon</t>
  </si>
  <si>
    <t xml:space="preserve"> Drew</t>
  </si>
  <si>
    <t>Quirke</t>
  </si>
  <si>
    <t xml:space="preserve"> Colin</t>
  </si>
  <si>
    <t>Horn</t>
  </si>
  <si>
    <t xml:space="preserve"> Randall</t>
  </si>
  <si>
    <t>Estko</t>
  </si>
  <si>
    <t>Power</t>
  </si>
  <si>
    <t xml:space="preserve"> Alex</t>
  </si>
  <si>
    <t>Vargas</t>
  </si>
  <si>
    <t xml:space="preserve"> Andy</t>
  </si>
  <si>
    <t>Kosmas</t>
  </si>
  <si>
    <t>Stang</t>
  </si>
  <si>
    <t xml:space="preserve"> Dallon</t>
  </si>
  <si>
    <t>Ikeokwu</t>
  </si>
  <si>
    <t>Uikilifi</t>
  </si>
  <si>
    <t xml:space="preserve"> Josh</t>
  </si>
  <si>
    <t>Knights</t>
  </si>
  <si>
    <t xml:space="preserve"> Frank</t>
  </si>
  <si>
    <t>Blohm</t>
  </si>
  <si>
    <t xml:space="preserve"> Chris</t>
  </si>
  <si>
    <t>Ramos</t>
  </si>
  <si>
    <t>Weiler</t>
  </si>
  <si>
    <t xml:space="preserve"> Nico</t>
  </si>
  <si>
    <t>Schroder</t>
  </si>
  <si>
    <t>Cusick</t>
  </si>
  <si>
    <t>Hess</t>
  </si>
  <si>
    <t>Campi</t>
  </si>
  <si>
    <t>VanNiekerk</t>
  </si>
  <si>
    <t>Benham</t>
  </si>
  <si>
    <t xml:space="preserve"> Brett</t>
  </si>
  <si>
    <t>Catherwood</t>
  </si>
  <si>
    <t>Normandin</t>
  </si>
  <si>
    <t xml:space="preserve"> Scott</t>
  </si>
  <si>
    <t>Fedronic</t>
  </si>
  <si>
    <t xml:space="preserve"> Justine</t>
  </si>
  <si>
    <t>Robinson</t>
  </si>
  <si>
    <t xml:space="preserve"> Renisha</t>
  </si>
  <si>
    <t>Daly</t>
  </si>
  <si>
    <t xml:space="preserve"> Katy</t>
  </si>
  <si>
    <t xml:space="preserve"> Taylor</t>
  </si>
  <si>
    <t>Rhoades</t>
  </si>
  <si>
    <t xml:space="preserve"> Mary</t>
  </si>
  <si>
    <t>Townsend</t>
  </si>
  <si>
    <t xml:space="preserve"> Kaela</t>
  </si>
  <si>
    <t>Diaz</t>
  </si>
  <si>
    <t xml:space="preserve"> Jordan</t>
  </si>
  <si>
    <t>Sarge</t>
  </si>
  <si>
    <t xml:space="preserve"> Toni</t>
  </si>
  <si>
    <t>Marquez</t>
  </si>
  <si>
    <t xml:space="preserve"> Arely</t>
  </si>
  <si>
    <t>Ferrante</t>
  </si>
  <si>
    <t xml:space="preserve"> Marissa</t>
  </si>
  <si>
    <t>Thomas</t>
  </si>
  <si>
    <t xml:space="preserve"> Vashti</t>
  </si>
  <si>
    <t xml:space="preserve"> Dahlys</t>
  </si>
  <si>
    <t>Ibia</t>
  </si>
  <si>
    <t xml:space="preserve"> Golde</t>
  </si>
  <si>
    <t>Dugall</t>
  </si>
  <si>
    <t xml:space="preserve"> Stella</t>
  </si>
  <si>
    <t>LeFever</t>
  </si>
  <si>
    <t xml:space="preserve"> Stephanie</t>
  </si>
  <si>
    <t>Bui</t>
  </si>
  <si>
    <t xml:space="preserve"> Nha Dien</t>
  </si>
  <si>
    <t>DeJong</t>
  </si>
  <si>
    <t xml:space="preserve"> Alyssa</t>
  </si>
  <si>
    <t>O'Donnell</t>
  </si>
  <si>
    <t xml:space="preserve"> Kim</t>
  </si>
  <si>
    <t>Lott</t>
  </si>
  <si>
    <t xml:space="preserve"> Aisha</t>
  </si>
  <si>
    <t>Reed</t>
  </si>
  <si>
    <t xml:space="preserve"> Christine</t>
  </si>
  <si>
    <t>Nguyen</t>
  </si>
  <si>
    <t xml:space="preserve"> Eileen</t>
  </si>
  <si>
    <t>Houp</t>
  </si>
  <si>
    <t xml:space="preserve"> Kristen</t>
  </si>
  <si>
    <t>Huxtable</t>
  </si>
  <si>
    <t xml:space="preserve"> Hayley</t>
  </si>
  <si>
    <t>Pettigrue</t>
  </si>
  <si>
    <t xml:space="preserve"> Diedra</t>
  </si>
  <si>
    <t>Lee</t>
  </si>
  <si>
    <t xml:space="preserve"> Thea</t>
  </si>
  <si>
    <t xml:space="preserve"> Marshay</t>
  </si>
  <si>
    <t>Sakellar</t>
  </si>
  <si>
    <t xml:space="preserve"> Natasha</t>
  </si>
  <si>
    <t>Nelson</t>
  </si>
  <si>
    <t xml:space="preserve"> Bria</t>
  </si>
  <si>
    <t>Tarmoh</t>
  </si>
  <si>
    <t xml:space="preserve"> Jeneba</t>
  </si>
  <si>
    <t>Biondi</t>
  </si>
  <si>
    <t>Minderler</t>
  </si>
  <si>
    <t xml:space="preserve"> Brittney</t>
  </si>
  <si>
    <t>Mickos</t>
  </si>
  <si>
    <t xml:space="preserve"> Martina</t>
  </si>
  <si>
    <t>Gradiska</t>
  </si>
  <si>
    <t xml:space="preserve"> Angela</t>
  </si>
  <si>
    <t xml:space="preserve"> Carrie</t>
  </si>
  <si>
    <t>Hopper</t>
  </si>
  <si>
    <t xml:space="preserve"> Melissa</t>
  </si>
  <si>
    <t>Brunner</t>
  </si>
  <si>
    <t xml:space="preserve"> Lindsay</t>
  </si>
  <si>
    <t>Mulgannon</t>
  </si>
  <si>
    <t xml:space="preserve"> Callie</t>
  </si>
  <si>
    <t>Peppard</t>
  </si>
  <si>
    <t xml:space="preserve"> Samantha</t>
  </si>
  <si>
    <t>Abinader</t>
  </si>
  <si>
    <t xml:space="preserve"> Tamara</t>
  </si>
  <si>
    <t>Sliva</t>
  </si>
  <si>
    <t xml:space="preserve"> Nicole</t>
  </si>
  <si>
    <t>Ristow</t>
  </si>
  <si>
    <t>Sanchez</t>
  </si>
  <si>
    <t xml:space="preserve"> Dakota</t>
  </si>
  <si>
    <t>Jones</t>
  </si>
  <si>
    <t xml:space="preserve"> Anastasia</t>
  </si>
  <si>
    <t>Barnett</t>
  </si>
  <si>
    <t>Schnittger</t>
  </si>
  <si>
    <t xml:space="preserve"> Amy</t>
  </si>
  <si>
    <t>Trujillo</t>
  </si>
  <si>
    <t xml:space="preserve"> Jovita</t>
  </si>
  <si>
    <t>Hamilton</t>
  </si>
  <si>
    <t xml:space="preserve"> Kathleen</t>
  </si>
  <si>
    <t>Mayer</t>
  </si>
  <si>
    <t xml:space="preserve"> Allie</t>
  </si>
  <si>
    <t>Rimbach</t>
  </si>
  <si>
    <t xml:space="preserve"> Kristin</t>
  </si>
  <si>
    <t>Coulter</t>
  </si>
  <si>
    <t xml:space="preserve"> Janelle</t>
  </si>
  <si>
    <t>Dolbec</t>
  </si>
  <si>
    <t xml:space="preserve"> Kierston</t>
  </si>
  <si>
    <t>McCarthy</t>
  </si>
  <si>
    <t xml:space="preserve"> Julia</t>
  </si>
  <si>
    <t>McKenzie</t>
  </si>
  <si>
    <t xml:space="preserve"> Dana</t>
  </si>
  <si>
    <t>Ajoku</t>
  </si>
  <si>
    <t xml:space="preserve"> Maureen</t>
  </si>
  <si>
    <t>Montin</t>
  </si>
  <si>
    <t xml:space="preserve"> Helena</t>
  </si>
  <si>
    <t>Mosbrucker</t>
  </si>
  <si>
    <t xml:space="preserve"> Ariel</t>
  </si>
  <si>
    <t>Lowe</t>
  </si>
  <si>
    <t xml:space="preserve"> Kate</t>
  </si>
  <si>
    <t xml:space="preserve"> Anndrea</t>
  </si>
  <si>
    <t>Hayes</t>
  </si>
  <si>
    <t xml:space="preserve"> Alissa</t>
  </si>
  <si>
    <t>Kaestner</t>
  </si>
  <si>
    <t xml:space="preserve"> Cheryl</t>
  </si>
  <si>
    <t>Ryan</t>
  </si>
  <si>
    <t xml:space="preserve"> Ruthie</t>
  </si>
  <si>
    <t>Tsai</t>
  </si>
  <si>
    <t xml:space="preserve"> Jessica</t>
  </si>
  <si>
    <t>Atanda</t>
  </si>
  <si>
    <t>Matsuoka</t>
  </si>
  <si>
    <t xml:space="preserve"> Shelby</t>
  </si>
  <si>
    <t>Scales</t>
  </si>
  <si>
    <t>McAvoy</t>
  </si>
  <si>
    <t xml:space="preserve"> Megan</t>
  </si>
  <si>
    <t>Belardi</t>
  </si>
  <si>
    <t xml:space="preserve"> Gianna</t>
  </si>
  <si>
    <t>Leung</t>
  </si>
  <si>
    <t xml:space="preserve"> Elise</t>
  </si>
  <si>
    <t>Thom</t>
  </si>
  <si>
    <t xml:space="preserve"> Kelly</t>
  </si>
  <si>
    <t>Chin</t>
  </si>
  <si>
    <t xml:space="preserve"> Lauren</t>
  </si>
  <si>
    <t>LeBeau</t>
  </si>
  <si>
    <t xml:space="preserve"> Ruth</t>
  </si>
  <si>
    <t>Padua</t>
  </si>
  <si>
    <t xml:space="preserve"> Irina</t>
  </si>
  <si>
    <t>Margerum</t>
  </si>
  <si>
    <t xml:space="preserve"> Sunny</t>
  </si>
  <si>
    <t>Hernandez</t>
  </si>
  <si>
    <t xml:space="preserve"> Tannia</t>
  </si>
  <si>
    <t>Ring</t>
  </si>
  <si>
    <t xml:space="preserve"> Katie</t>
  </si>
  <si>
    <t>Glick</t>
  </si>
  <si>
    <t xml:space="preserve"> Elsie</t>
  </si>
  <si>
    <t>Sommers</t>
  </si>
  <si>
    <t xml:space="preserve"> Laura</t>
  </si>
  <si>
    <t>Hadley</t>
  </si>
  <si>
    <t xml:space="preserve"> Jenica</t>
  </si>
  <si>
    <t>Daniels</t>
  </si>
  <si>
    <t xml:space="preserve"> Kathryn</t>
  </si>
  <si>
    <t>Oseso</t>
  </si>
  <si>
    <t xml:space="preserve"> Linda</t>
  </si>
  <si>
    <t>O'Laughlin</t>
  </si>
  <si>
    <t xml:space="preserve"> Morgan</t>
  </si>
  <si>
    <t>Musika</t>
  </si>
  <si>
    <t xml:space="preserve"> Luisa</t>
  </si>
  <si>
    <t>Sialaris</t>
  </si>
  <si>
    <t>McKee</t>
  </si>
  <si>
    <t xml:space="preserve"> Meagan</t>
  </si>
  <si>
    <t xml:space="preserve"> Katherine</t>
  </si>
  <si>
    <t>Osai</t>
  </si>
  <si>
    <t>Nolet</t>
  </si>
  <si>
    <t xml:space="preserve"> Sarah</t>
  </si>
  <si>
    <t>Yoldi</t>
  </si>
  <si>
    <t xml:space="preserve"> Lila</t>
  </si>
  <si>
    <t>Chang</t>
  </si>
  <si>
    <t>McCallon</t>
  </si>
  <si>
    <t xml:space="preserve"> Elizabeth</t>
  </si>
  <si>
    <t>Chung</t>
  </si>
  <si>
    <t xml:space="preserve"> Michelle</t>
  </si>
  <si>
    <t>Anthony</t>
  </si>
  <si>
    <t xml:space="preserve"> Tori</t>
  </si>
  <si>
    <t>Barthel</t>
  </si>
  <si>
    <t>Giordano</t>
  </si>
  <si>
    <t xml:space="preserve"> Cyrena</t>
  </si>
  <si>
    <t>Engle</t>
  </si>
  <si>
    <t>Cottong</t>
  </si>
  <si>
    <t xml:space="preserve"> Ali</t>
  </si>
  <si>
    <t>Wunder</t>
  </si>
  <si>
    <t xml:space="preserve"> Cleary</t>
  </si>
  <si>
    <t>Hogan</t>
  </si>
  <si>
    <t xml:space="preserve"> Haley</t>
  </si>
  <si>
    <t xml:space="preserve"> Christina</t>
  </si>
  <si>
    <t>Atwell</t>
  </si>
  <si>
    <t>Nation: Anthony</t>
  </si>
  <si>
    <t xml:space="preserve"> CA</t>
  </si>
  <si>
    <t>36'00.25 CCS Tr(6th)</t>
  </si>
  <si>
    <t>34'07.5 CCS Tr (11th)</t>
  </si>
  <si>
    <t>114'02</t>
  </si>
  <si>
    <t>112'00</t>
  </si>
  <si>
    <t>Castillo, Tammy</t>
  </si>
  <si>
    <t>ND-San Jose</t>
  </si>
  <si>
    <t>39'02</t>
  </si>
  <si>
    <t>State: Best</t>
  </si>
  <si>
    <t>Salesian</t>
  </si>
  <si>
    <t>00:10.36</t>
  </si>
  <si>
    <t>158'10</t>
  </si>
  <si>
    <t>State: Sanchez</t>
  </si>
  <si>
    <t>Selma</t>
  </si>
  <si>
    <t>00:10.32</t>
  </si>
  <si>
    <t>Nation: Parson; TX</t>
  </si>
  <si>
    <t>08:48.99</t>
  </si>
  <si>
    <t>Nation: Forys; NJ</t>
  </si>
  <si>
    <t>00:40.78</t>
  </si>
  <si>
    <t>Nation: Monsignor Pace; FL</t>
  </si>
  <si>
    <t>7'03.25</t>
  </si>
  <si>
    <t>Nation: Carter; NE</t>
  </si>
  <si>
    <t>Nation: Locke; OK</t>
  </si>
  <si>
    <t>25'04.75</t>
  </si>
  <si>
    <t>52'03</t>
  </si>
  <si>
    <t>Nation: Doris; IL</t>
  </si>
  <si>
    <t>70'10</t>
  </si>
  <si>
    <t>Nation: Pacifico; OH</t>
  </si>
  <si>
    <t>209'05</t>
  </si>
  <si>
    <t>Nation: Tabor; OK</t>
  </si>
  <si>
    <t>03:39.44</t>
  </si>
  <si>
    <t>5'11</t>
  </si>
  <si>
    <t>Nation: Sanchez; CA</t>
  </si>
  <si>
    <t>183'03</t>
  </si>
  <si>
    <t>Nation: Pendleton; OH</t>
  </si>
  <si>
    <t>Stanford (H2-8th)</t>
  </si>
  <si>
    <t>00:45.09</t>
  </si>
  <si>
    <t>Quickslvr (1st)</t>
  </si>
  <si>
    <t>Quickslvr (2nd)</t>
  </si>
  <si>
    <t>11:19.91</t>
  </si>
  <si>
    <t>Trujillo, Jovita</t>
  </si>
  <si>
    <t>Quickslvr (4th)</t>
  </si>
  <si>
    <t>20</t>
  </si>
  <si>
    <t>Piedmont Hills</t>
  </si>
  <si>
    <t>Vs S Teresa (1st)</t>
  </si>
  <si>
    <t>400R</t>
  </si>
  <si>
    <t>21'09 per coach, awaiting meet results</t>
  </si>
  <si>
    <t xml:space="preserve">1600 - </t>
  </si>
  <si>
    <t>SF Inv (2nd)</t>
  </si>
  <si>
    <t>Y</t>
  </si>
  <si>
    <t>Stanford (H1-5th)</t>
  </si>
  <si>
    <t>04:20.88</t>
  </si>
  <si>
    <t>Valley Christian-Dublin</t>
  </si>
  <si>
    <t>Petrillo, Matthew</t>
  </si>
  <si>
    <t>Kbell (2nd)</t>
  </si>
  <si>
    <t>Hunt, Rylan</t>
  </si>
  <si>
    <t>09</t>
  </si>
  <si>
    <t>Aptos</t>
  </si>
  <si>
    <t>Estrada, Diego</t>
  </si>
  <si>
    <t>Alisal</t>
  </si>
  <si>
    <t>SF Inv (5th)</t>
  </si>
  <si>
    <t>Corona, Marcos</t>
  </si>
  <si>
    <t>Willow Glen</t>
  </si>
  <si>
    <t>Kbell (3rd)</t>
  </si>
  <si>
    <t>04:29.37</t>
  </si>
  <si>
    <t>Lopez, Enrique</t>
  </si>
  <si>
    <t>Palladino, Nick</t>
  </si>
  <si>
    <t>Carlmont</t>
  </si>
  <si>
    <t>Watsonville</t>
  </si>
  <si>
    <t>James Lick</t>
  </si>
  <si>
    <t>Margevicious, Sam</t>
  </si>
  <si>
    <t>SCCAL Mk</t>
  </si>
  <si>
    <t>Sacred Heart Cath</t>
  </si>
  <si>
    <t>Vasquez, Rigo</t>
  </si>
  <si>
    <t>San Benito</t>
  </si>
  <si>
    <t>Alfaro, Ivan</t>
  </si>
  <si>
    <t>N Monterey</t>
  </si>
  <si>
    <t>Zepeda, Miguel</t>
  </si>
  <si>
    <t>Vs Harbor (1st)</t>
  </si>
  <si>
    <t>Abdalla, Muhamed</t>
  </si>
  <si>
    <t>Stanford (H1-6th)</t>
  </si>
  <si>
    <t>04:22.27</t>
  </si>
  <si>
    <t>04:10.42</t>
  </si>
  <si>
    <t>NON (H2-5th)</t>
  </si>
  <si>
    <t>Collins, Kevin</t>
  </si>
  <si>
    <t>SLV</t>
  </si>
  <si>
    <t>Stanford (H3-5th)</t>
  </si>
  <si>
    <t>04:32.81</t>
  </si>
  <si>
    <t>Alvarado, Rob</t>
  </si>
  <si>
    <t>St Ignatius</t>
  </si>
  <si>
    <t>Baum, Eric</t>
  </si>
  <si>
    <t>Kbell (7th)</t>
  </si>
  <si>
    <t>Jefferson</t>
  </si>
  <si>
    <t>Del Mar</t>
  </si>
  <si>
    <t>Vs Pioneer (1st)</t>
  </si>
  <si>
    <t xml:space="preserve"> </t>
  </si>
  <si>
    <t>1600</t>
  </si>
  <si>
    <t xml:space="preserve">110HH - </t>
  </si>
  <si>
    <t>Hersey, Eric</t>
  </si>
  <si>
    <t>Los Altos</t>
  </si>
  <si>
    <t>Stanford (2nd)</t>
  </si>
  <si>
    <t>00:14.33</t>
  </si>
  <si>
    <t>Mirabeau, Joe</t>
  </si>
  <si>
    <t>Vs VC (1st)</t>
  </si>
  <si>
    <t>Greene, Napoleon</t>
  </si>
  <si>
    <t>Kbell (1st)</t>
  </si>
  <si>
    <t>00:14.99</t>
  </si>
  <si>
    <t>Drbal, Andreas</t>
  </si>
  <si>
    <t>00:15.01</t>
  </si>
  <si>
    <t>Mills-Bunje, Kyle</t>
  </si>
  <si>
    <t>Tri-Valley Vault (2nd) 6/2</t>
  </si>
  <si>
    <t>Guthrie, Will</t>
  </si>
  <si>
    <t>00:43.2</t>
  </si>
  <si>
    <t xml:space="preserve">Kirksey, </t>
  </si>
  <si>
    <t>Vs Live Oak (1st)</t>
  </si>
  <si>
    <t>Vs Yerba Buena (1st)</t>
  </si>
  <si>
    <t>Larot,</t>
  </si>
  <si>
    <t>00:12.1</t>
  </si>
  <si>
    <t>107'06.5</t>
  </si>
  <si>
    <t>00:59.0</t>
  </si>
  <si>
    <t>114'02.5</t>
  </si>
  <si>
    <t>WVR (8th)</t>
  </si>
  <si>
    <t>Phillips, Thomas</t>
  </si>
  <si>
    <t>00:15.64</t>
  </si>
  <si>
    <t>Kbell (5th)</t>
  </si>
  <si>
    <t>Menlo-Atherton</t>
  </si>
  <si>
    <t>Stanford (H2-4th)</t>
  </si>
  <si>
    <t>00:15.76</t>
  </si>
  <si>
    <t>Hill</t>
  </si>
  <si>
    <t>McReynolds, Andrew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</si>
</sst>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  <numFmt numFmtId="165" formatCode="ss.00"/>
  </numFmts>
  <fonts count="3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vertical="top" shrinkToFit="1"/>
    </xf>
    <xf numFmtId="0" fontId="1" fillId="0" borderId="0" xfId="0" applyFont="1" applyAlignment="1">
      <alignment vertical="top"/>
    </xf>
    <xf numFmtId="49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2"/>
  <sheetViews>
    <sheetView zoomScale="85" zoomScaleNormal="85" workbookViewId="0" topLeftCell="A192">
      <selection activeCell="D196" sqref="D196"/>
    </sheetView>
  </sheetViews>
  <sheetFormatPr defaultColWidth="9.140625" defaultRowHeight="12.75"/>
  <cols>
    <col min="1" max="1" width="13.7109375" style="1" customWidth="1"/>
    <col min="2" max="2" width="3.7109375" style="2" customWidth="1"/>
    <col min="3" max="3" width="5.7109375" style="1" customWidth="1"/>
    <col min="4" max="4" width="12.7109375" style="1" customWidth="1"/>
    <col min="5" max="5" width="5.7109375" style="1" customWidth="1"/>
    <col min="6" max="6" width="6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hidden="1" customWidth="1"/>
    <col min="12" max="12" width="4.421875" style="1" hidden="1" customWidth="1"/>
    <col min="13" max="14" width="9.140625" style="3" hidden="1" customWidth="1"/>
    <col min="15" max="15" width="0" style="3" hidden="1" customWidth="1"/>
    <col min="16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2106</v>
      </c>
      <c r="B1" s="2" t="s">
        <v>2107</v>
      </c>
      <c r="C1" s="1" t="s">
        <v>2108</v>
      </c>
      <c r="D1" s="1" t="s">
        <v>2109</v>
      </c>
      <c r="E1" s="1" t="s">
        <v>2110</v>
      </c>
      <c r="F1" s="1" t="s">
        <v>2111</v>
      </c>
      <c r="G1" s="1" t="s">
        <v>2112</v>
      </c>
      <c r="H1" s="1" t="s">
        <v>2113</v>
      </c>
      <c r="I1" s="1" t="s">
        <v>2114</v>
      </c>
      <c r="J1" s="1" t="s">
        <v>2115</v>
      </c>
      <c r="K1" s="1" t="s">
        <v>2116</v>
      </c>
      <c r="L1" s="1" t="s">
        <v>2117</v>
      </c>
      <c r="M1" s="3" t="s">
        <v>2118</v>
      </c>
      <c r="O1" s="1" t="s">
        <v>2119</v>
      </c>
    </row>
    <row r="2" spans="1:23" ht="12.75">
      <c r="A2" s="1" t="s">
        <v>2120</v>
      </c>
      <c r="B2" s="2">
        <v>10</v>
      </c>
      <c r="C2" s="1" t="s">
        <v>2121</v>
      </c>
      <c r="D2" s="2" t="str">
        <f>IF(V2="Y",IF(L2="Y"," "&amp;U2,U2&amp;"-"),IF(L2="M"," "&amp;P2,P2&amp;"-"))</f>
        <v> 00:42.28</v>
      </c>
      <c r="E2" s="1" t="s">
        <v>2122</v>
      </c>
      <c r="G2" s="1" t="s">
        <v>2127</v>
      </c>
      <c r="J2" s="1" t="s">
        <v>1972</v>
      </c>
      <c r="K2" s="1" t="s">
        <v>2022</v>
      </c>
      <c r="L2" s="1" t="s">
        <v>2125</v>
      </c>
      <c r="M2" s="3" t="str">
        <f aca="true" t="shared" si="0" ref="M2:M12">IF(E2="F",K2,K2+0.0000016)</f>
        <v>00:42.28</v>
      </c>
      <c r="N2" s="3" t="str">
        <f>IF(L2="Y",M2*0.9942,M2)</f>
        <v>00:42.28</v>
      </c>
      <c r="O2" s="3" t="str">
        <f aca="true" t="shared" si="1" ref="O2:O13">+TEXT(N2,"mm:ss.00")</f>
        <v>00:42.28</v>
      </c>
      <c r="P2" s="3" t="str">
        <f aca="true" t="shared" si="2" ref="P2:P12">IF(E2="F",O2,O2&amp;" f")</f>
        <v>00:42.28</v>
      </c>
      <c r="R2" s="3">
        <f aca="true" t="shared" si="3" ref="R2:R12">IF(E2="F",K2+0.0000016)</f>
        <v>0.0004909518518518519</v>
      </c>
      <c r="S2" s="3">
        <f aca="true" t="shared" si="4" ref="S2:S12">IF(L2="M",R2*1.0058399,R2)</f>
        <v>0.0004938189615714815</v>
      </c>
      <c r="T2" s="3" t="str">
        <f aca="true" t="shared" si="5" ref="T2:T13">+TEXT(S2,"mm:ss.00")</f>
        <v>00:42.67</v>
      </c>
      <c r="U2" s="3" t="str">
        <f aca="true" t="shared" si="6" ref="U2:U12">IF(E2="F",T2,T2&amp;" f")</f>
        <v>00:42.67</v>
      </c>
      <c r="V2" s="1" t="s">
        <v>2125</v>
      </c>
      <c r="W2" s="3"/>
    </row>
    <row r="3" spans="2:23" ht="12.75">
      <c r="B3" s="2">
        <v>8</v>
      </c>
      <c r="C3" s="1" t="s">
        <v>2126</v>
      </c>
      <c r="D3" s="2" t="str">
        <f aca="true" t="shared" si="7" ref="D3:D66">IF(V3="Y",IF(L3="Y"," "&amp;U3,U3&amp;"-"),IF(L3="M"," "&amp;P3,P3&amp;"-"))</f>
        <v> 00:42.54</v>
      </c>
      <c r="E3" s="1" t="s">
        <v>2122</v>
      </c>
      <c r="G3" s="1" t="s">
        <v>2155</v>
      </c>
      <c r="J3" s="1" t="s">
        <v>1974</v>
      </c>
      <c r="K3" s="1" t="s">
        <v>2023</v>
      </c>
      <c r="L3" s="1" t="s">
        <v>2125</v>
      </c>
      <c r="M3" s="3" t="str">
        <f t="shared" si="0"/>
        <v>00:42.54</v>
      </c>
      <c r="N3" s="3" t="str">
        <f aca="true" t="shared" si="8" ref="N3:N10">IF(L3="Y",M3*0.9942,M3)</f>
        <v>00:42.54</v>
      </c>
      <c r="O3" s="3" t="str">
        <f t="shared" si="1"/>
        <v>00:42.54</v>
      </c>
      <c r="P3" s="3" t="str">
        <f t="shared" si="2"/>
        <v>00:42.54</v>
      </c>
      <c r="R3" s="3">
        <f t="shared" si="3"/>
        <v>0.0004939611111111111</v>
      </c>
      <c r="S3" s="3">
        <f t="shared" si="4"/>
        <v>0.0004968457946038889</v>
      </c>
      <c r="T3" s="3" t="str">
        <f t="shared" si="5"/>
        <v>00:42.93</v>
      </c>
      <c r="U3" s="3" t="str">
        <f t="shared" si="6"/>
        <v>00:42.93</v>
      </c>
      <c r="V3" s="1" t="s">
        <v>2125</v>
      </c>
      <c r="W3" s="3"/>
    </row>
    <row r="4" spans="2:23" ht="12.75">
      <c r="B4" s="2">
        <v>6</v>
      </c>
      <c r="C4" s="1" t="s">
        <v>2130</v>
      </c>
      <c r="D4" s="2" t="str">
        <f t="shared" si="7"/>
        <v> 00:42.59</v>
      </c>
      <c r="E4" s="1" t="s">
        <v>2122</v>
      </c>
      <c r="G4" s="1" t="s">
        <v>2150</v>
      </c>
      <c r="J4" s="1" t="s">
        <v>1976</v>
      </c>
      <c r="K4" s="1" t="s">
        <v>2024</v>
      </c>
      <c r="L4" s="1" t="s">
        <v>2125</v>
      </c>
      <c r="M4" s="3" t="str">
        <f t="shared" si="0"/>
        <v>00:42.59</v>
      </c>
      <c r="N4" s="3" t="str">
        <f t="shared" si="8"/>
        <v>00:42.59</v>
      </c>
      <c r="O4" s="3" t="str">
        <f t="shared" si="1"/>
        <v>00:42.59</v>
      </c>
      <c r="P4" s="3" t="str">
        <f t="shared" si="2"/>
        <v>00:42.59</v>
      </c>
      <c r="R4" s="3">
        <f t="shared" si="3"/>
        <v>0.0004945398148148149</v>
      </c>
      <c r="S4" s="3">
        <f t="shared" si="4"/>
        <v>0.0004974278778793519</v>
      </c>
      <c r="T4" s="3" t="str">
        <f t="shared" si="5"/>
        <v>00:42.98</v>
      </c>
      <c r="U4" s="3" t="str">
        <f t="shared" si="6"/>
        <v>00:42.98</v>
      </c>
      <c r="V4" s="1" t="s">
        <v>2125</v>
      </c>
      <c r="W4" s="3"/>
    </row>
    <row r="5" spans="2:23" ht="12.75">
      <c r="B5" s="2">
        <v>4</v>
      </c>
      <c r="C5" s="1" t="s">
        <v>2134</v>
      </c>
      <c r="D5" s="2" t="str">
        <f t="shared" si="7"/>
        <v> 00:42.63</v>
      </c>
      <c r="E5" s="1" t="s">
        <v>2122</v>
      </c>
      <c r="G5" s="1" t="s">
        <v>2131</v>
      </c>
      <c r="J5" s="1" t="s">
        <v>1978</v>
      </c>
      <c r="K5" s="1" t="s">
        <v>2025</v>
      </c>
      <c r="L5" s="1" t="s">
        <v>2125</v>
      </c>
      <c r="M5" s="3" t="str">
        <f t="shared" si="0"/>
        <v>00:42.63</v>
      </c>
      <c r="N5" s="3" t="str">
        <f t="shared" si="8"/>
        <v>00:42.63</v>
      </c>
      <c r="O5" s="3" t="str">
        <f t="shared" si="1"/>
        <v>00:42.63</v>
      </c>
      <c r="P5" s="3" t="str">
        <f t="shared" si="2"/>
        <v>00:42.63</v>
      </c>
      <c r="R5" s="3">
        <f t="shared" si="3"/>
        <v>0.0004950027777777779</v>
      </c>
      <c r="S5" s="3">
        <f t="shared" si="4"/>
        <v>0.0004978935444997223</v>
      </c>
      <c r="T5" s="3" t="str">
        <f t="shared" si="5"/>
        <v>00:43.02</v>
      </c>
      <c r="U5" s="3" t="str">
        <f t="shared" si="6"/>
        <v>00:43.02</v>
      </c>
      <c r="V5" s="1" t="s">
        <v>2125</v>
      </c>
      <c r="W5" s="3"/>
    </row>
    <row r="6" spans="2:23" ht="12.75">
      <c r="B6" s="2">
        <v>2</v>
      </c>
      <c r="C6" s="1" t="s">
        <v>2138</v>
      </c>
      <c r="D6" s="2" t="str">
        <f t="shared" si="7"/>
        <v> 00:43.07</v>
      </c>
      <c r="E6" s="1" t="s">
        <v>2122</v>
      </c>
      <c r="G6" s="1" t="s">
        <v>2180</v>
      </c>
      <c r="J6" s="1" t="s">
        <v>2188</v>
      </c>
      <c r="K6" s="1" t="s">
        <v>2187</v>
      </c>
      <c r="L6" s="1" t="s">
        <v>2125</v>
      </c>
      <c r="M6" s="3" t="str">
        <f t="shared" si="0"/>
        <v>00:43.07</v>
      </c>
      <c r="N6" s="3" t="str">
        <f t="shared" si="8"/>
        <v>00:43.07</v>
      </c>
      <c r="O6" s="3" t="str">
        <f t="shared" si="1"/>
        <v>00:43.07</v>
      </c>
      <c r="P6" s="3" t="str">
        <f t="shared" si="2"/>
        <v>00:43.07</v>
      </c>
      <c r="R6" s="3">
        <f t="shared" si="3"/>
        <v>0.0005000953703703704</v>
      </c>
      <c r="S6" s="3">
        <f t="shared" si="4"/>
        <v>0.0005030158773237964</v>
      </c>
      <c r="T6" s="3" t="str">
        <f t="shared" si="5"/>
        <v>00:43.46</v>
      </c>
      <c r="U6" s="3" t="str">
        <f t="shared" si="6"/>
        <v>00:43.46</v>
      </c>
      <c r="V6" s="1" t="s">
        <v>2125</v>
      </c>
      <c r="W6" s="3"/>
    </row>
    <row r="7" spans="2:23" ht="12.75">
      <c r="B7" s="2">
        <v>1</v>
      </c>
      <c r="C7" s="1" t="s">
        <v>2141</v>
      </c>
      <c r="D7" s="2" t="str">
        <f t="shared" si="7"/>
        <v> 00:43.09</v>
      </c>
      <c r="E7" s="1" t="s">
        <v>2122</v>
      </c>
      <c r="G7" s="1" t="s">
        <v>288</v>
      </c>
      <c r="J7" s="1" t="s">
        <v>1983</v>
      </c>
      <c r="K7" s="1" t="s">
        <v>2026</v>
      </c>
      <c r="L7" s="1" t="s">
        <v>2125</v>
      </c>
      <c r="M7" s="3" t="str">
        <f t="shared" si="0"/>
        <v>00:43.09</v>
      </c>
      <c r="N7" s="3" t="str">
        <f t="shared" si="8"/>
        <v>00:43.09</v>
      </c>
      <c r="O7" s="3" t="str">
        <f t="shared" si="1"/>
        <v>00:43.09</v>
      </c>
      <c r="P7" s="3" t="str">
        <f t="shared" si="2"/>
        <v>00:43.09</v>
      </c>
      <c r="R7" s="3">
        <f t="shared" si="3"/>
        <v>0.0005003268518518519</v>
      </c>
      <c r="S7" s="3">
        <f t="shared" si="4"/>
        <v>0.0005032487106339815</v>
      </c>
      <c r="T7" s="3" t="str">
        <f t="shared" si="5"/>
        <v>00:43.48</v>
      </c>
      <c r="U7" s="3" t="str">
        <f t="shared" si="6"/>
        <v>00:43.48</v>
      </c>
      <c r="V7" s="1" t="s">
        <v>2125</v>
      </c>
      <c r="W7" s="3"/>
    </row>
    <row r="8" spans="3:23" ht="12.75">
      <c r="C8" s="1" t="s">
        <v>2144</v>
      </c>
      <c r="D8" s="2" t="str">
        <f t="shared" si="7"/>
        <v> 00:43.19</v>
      </c>
      <c r="E8" s="1" t="s">
        <v>2122</v>
      </c>
      <c r="G8" s="1" t="s">
        <v>50</v>
      </c>
      <c r="J8" s="1" t="s">
        <v>2190</v>
      </c>
      <c r="K8" s="1" t="s">
        <v>2189</v>
      </c>
      <c r="L8" s="1" t="s">
        <v>2125</v>
      </c>
      <c r="M8" s="3" t="str">
        <f t="shared" si="0"/>
        <v>00:43.19</v>
      </c>
      <c r="N8" s="3" t="str">
        <f t="shared" si="8"/>
        <v>00:43.19</v>
      </c>
      <c r="O8" s="3" t="str">
        <f t="shared" si="1"/>
        <v>00:43.19</v>
      </c>
      <c r="P8" s="3" t="str">
        <f t="shared" si="2"/>
        <v>00:43.19</v>
      </c>
      <c r="R8" s="3">
        <f t="shared" si="3"/>
        <v>0.0005014842592592593</v>
      </c>
      <c r="S8" s="3">
        <f t="shared" si="4"/>
        <v>0.0005044128771849075</v>
      </c>
      <c r="T8" s="3" t="str">
        <f t="shared" si="5"/>
        <v>00:43.58</v>
      </c>
      <c r="U8" s="3" t="str">
        <f t="shared" si="6"/>
        <v>00:43.58</v>
      </c>
      <c r="V8" s="1" t="s">
        <v>2125</v>
      </c>
      <c r="W8" s="3"/>
    </row>
    <row r="9" spans="3:23" ht="12.75">
      <c r="C9" s="1" t="s">
        <v>2149</v>
      </c>
      <c r="D9" s="2" t="str">
        <f t="shared" si="7"/>
        <v> 00:43.20</v>
      </c>
      <c r="E9" s="1" t="s">
        <v>2122</v>
      </c>
      <c r="G9" s="1" t="s">
        <v>1083</v>
      </c>
      <c r="J9" s="1" t="s">
        <v>416</v>
      </c>
      <c r="K9" s="1" t="s">
        <v>256</v>
      </c>
      <c r="L9" s="1" t="s">
        <v>2125</v>
      </c>
      <c r="M9" s="3" t="str">
        <f t="shared" si="0"/>
        <v>00:43.20</v>
      </c>
      <c r="N9" s="3" t="str">
        <f t="shared" si="8"/>
        <v>00:43.20</v>
      </c>
      <c r="O9" s="3" t="str">
        <f t="shared" si="1"/>
        <v>00:43.20</v>
      </c>
      <c r="P9" s="3" t="str">
        <f t="shared" si="2"/>
        <v>00:43.20</v>
      </c>
      <c r="R9" s="3">
        <f t="shared" si="3"/>
        <v>0.0005016000000000002</v>
      </c>
      <c r="S9" s="3">
        <f t="shared" si="4"/>
        <v>0.0005045292938400002</v>
      </c>
      <c r="T9" s="3" t="str">
        <f t="shared" si="5"/>
        <v>00:43.59</v>
      </c>
      <c r="U9" s="3" t="str">
        <f t="shared" si="6"/>
        <v>00:43.59</v>
      </c>
      <c r="V9" s="1" t="s">
        <v>2125</v>
      </c>
      <c r="W9" s="3"/>
    </row>
    <row r="10" spans="3:23" ht="12.75">
      <c r="C10" s="1" t="s">
        <v>2152</v>
      </c>
      <c r="D10" s="2" t="str">
        <f t="shared" si="7"/>
        <v> 00:43.34 f</v>
      </c>
      <c r="G10" s="1" t="s">
        <v>2135</v>
      </c>
      <c r="J10" s="1" t="s">
        <v>2839</v>
      </c>
      <c r="K10" s="1" t="s">
        <v>2857</v>
      </c>
      <c r="L10" s="1" t="s">
        <v>2125</v>
      </c>
      <c r="M10" s="3">
        <f t="shared" si="0"/>
        <v>0.0005016000000000002</v>
      </c>
      <c r="N10" s="3">
        <f t="shared" si="8"/>
        <v>0.0005016000000000002</v>
      </c>
      <c r="O10" s="3" t="str">
        <f t="shared" si="1"/>
        <v>00:43.34</v>
      </c>
      <c r="P10" s="3" t="str">
        <f t="shared" si="2"/>
        <v>00:43.34 f</v>
      </c>
      <c r="R10" s="3" t="b">
        <f t="shared" si="3"/>
        <v>0</v>
      </c>
      <c r="S10" s="3">
        <f t="shared" si="4"/>
        <v>0</v>
      </c>
      <c r="T10" s="3" t="str">
        <f t="shared" si="5"/>
        <v>00:00.00</v>
      </c>
      <c r="U10" s="3" t="str">
        <f t="shared" si="6"/>
        <v>00:00.00 f</v>
      </c>
      <c r="V10" s="1" t="s">
        <v>2125</v>
      </c>
      <c r="W10" s="3" t="s">
        <v>490</v>
      </c>
    </row>
    <row r="11" spans="3:23" ht="12.75">
      <c r="C11" s="1" t="s">
        <v>2154</v>
      </c>
      <c r="D11" s="2" t="str">
        <f t="shared" si="7"/>
        <v> 00:43.40</v>
      </c>
      <c r="E11" s="1" t="s">
        <v>2122</v>
      </c>
      <c r="G11" s="1" t="s">
        <v>2142</v>
      </c>
      <c r="J11" s="1" t="s">
        <v>2193</v>
      </c>
      <c r="K11" s="1" t="s">
        <v>2192</v>
      </c>
      <c r="L11" s="1" t="s">
        <v>2125</v>
      </c>
      <c r="M11" s="3" t="str">
        <f>IF(E11="F",K11,K11+0.0000016)</f>
        <v>00:43.40</v>
      </c>
      <c r="N11" s="3" t="str">
        <f>IF(L11="Y",M11*0.9942,M11)</f>
        <v>00:43.40</v>
      </c>
      <c r="O11" s="3" t="str">
        <f t="shared" si="1"/>
        <v>00:43.40</v>
      </c>
      <c r="P11" s="3" t="str">
        <f>IF(E11="F",O11,O11&amp;" f")</f>
        <v>00:43.40</v>
      </c>
      <c r="R11" s="3">
        <f>IF(E11="F",K11+0.0000016)</f>
        <v>0.0005039148148148147</v>
      </c>
      <c r="S11" s="3">
        <f>IF(L11="M",R11*1.0058399,R11)</f>
        <v>0.0005068576269418518</v>
      </c>
      <c r="T11" s="3" t="str">
        <f t="shared" si="5"/>
        <v>00:43.79</v>
      </c>
      <c r="U11" s="3" t="str">
        <f>IF(E11="F",T11,T11&amp;" f")</f>
        <v>00:43.79</v>
      </c>
      <c r="V11" s="1" t="s">
        <v>2125</v>
      </c>
      <c r="W11" s="3"/>
    </row>
    <row r="12" spans="4:23" ht="12.75">
      <c r="D12" s="2" t="str">
        <f t="shared" si="7"/>
        <v> 00:41.14</v>
      </c>
      <c r="E12" s="1" t="s">
        <v>2122</v>
      </c>
      <c r="F12" s="1" t="s">
        <v>2790</v>
      </c>
      <c r="G12" s="1" t="s">
        <v>728</v>
      </c>
      <c r="K12" s="1" t="s">
        <v>2262</v>
      </c>
      <c r="L12" s="1" t="s">
        <v>2125</v>
      </c>
      <c r="M12" s="3" t="str">
        <f t="shared" si="0"/>
        <v>00:41.14</v>
      </c>
      <c r="N12" s="3" t="str">
        <f>IF(L12="Y",M12*0.9942,M12)</f>
        <v>00:41.14</v>
      </c>
      <c r="O12" s="3" t="str">
        <f t="shared" si="1"/>
        <v>00:41.14</v>
      </c>
      <c r="P12" s="3" t="str">
        <f t="shared" si="2"/>
        <v>00:41.14</v>
      </c>
      <c r="R12" s="3">
        <f t="shared" si="3"/>
        <v>0.0004777574074074074</v>
      </c>
      <c r="S12" s="3">
        <f t="shared" si="4"/>
        <v>0.0004805474628909259</v>
      </c>
      <c r="T12" s="3" t="str">
        <f t="shared" si="5"/>
        <v>00:41.52</v>
      </c>
      <c r="U12" s="3" t="str">
        <f t="shared" si="6"/>
        <v>00:41.52</v>
      </c>
      <c r="V12" s="1" t="s">
        <v>2125</v>
      </c>
      <c r="W12" s="3"/>
    </row>
    <row r="13" spans="4:23" ht="12.75">
      <c r="D13" s="2" t="str">
        <f t="shared" si="7"/>
        <v> 00:40.78</v>
      </c>
      <c r="E13" s="1" t="s">
        <v>2122</v>
      </c>
      <c r="F13" s="1" t="s">
        <v>2790</v>
      </c>
      <c r="G13" s="1" t="s">
        <v>2764</v>
      </c>
      <c r="K13" s="1" t="s">
        <v>2763</v>
      </c>
      <c r="L13" s="1" t="s">
        <v>2125</v>
      </c>
      <c r="M13" s="3" t="str">
        <f>IF(E13="F",K13,K13+0.0000016)</f>
        <v>00:40.78</v>
      </c>
      <c r="N13" s="3" t="str">
        <f>IF(L13="Y",M13*0.9942,M13)</f>
        <v>00:40.78</v>
      </c>
      <c r="O13" s="3" t="str">
        <f t="shared" si="1"/>
        <v>00:40.78</v>
      </c>
      <c r="P13" s="3" t="str">
        <f>IF(E13="F",O13,O13&amp;" f")</f>
        <v>00:40.78</v>
      </c>
      <c r="R13" s="3">
        <f>IF(E13="F",K13+0.0000016)</f>
        <v>0.0004735907407407407</v>
      </c>
      <c r="S13" s="3">
        <f>IF(L13="M",R13*1.0058399,R13)</f>
        <v>0.00047635646330759253</v>
      </c>
      <c r="T13" s="3" t="str">
        <f t="shared" si="5"/>
        <v>00:41.16</v>
      </c>
      <c r="U13" s="3" t="str">
        <f>IF(E13="F",T13,T13&amp;" f")</f>
        <v>00:41.16</v>
      </c>
      <c r="V13" s="1" t="s">
        <v>2125</v>
      </c>
      <c r="W13" s="3"/>
    </row>
    <row r="14" spans="4:23" ht="12.75">
      <c r="D14" s="2" t="str">
        <f t="shared" si="7"/>
        <v>-</v>
      </c>
      <c r="W14" s="3"/>
    </row>
    <row r="15" spans="1:23" ht="12.75">
      <c r="A15" s="1" t="s">
        <v>2792</v>
      </c>
      <c r="B15" s="2">
        <v>10</v>
      </c>
      <c r="C15" s="1" t="s">
        <v>2121</v>
      </c>
      <c r="D15" s="2" t="str">
        <f t="shared" si="7"/>
        <v> 04:11.84</v>
      </c>
      <c r="E15" s="1" t="s">
        <v>2122</v>
      </c>
      <c r="G15" s="1" t="s">
        <v>2376</v>
      </c>
      <c r="H15" s="1" t="s">
        <v>2377</v>
      </c>
      <c r="I15" s="1" t="s">
        <v>2812</v>
      </c>
      <c r="J15" s="1" t="s">
        <v>219</v>
      </c>
      <c r="K15" s="1" t="s">
        <v>220</v>
      </c>
      <c r="L15" s="1" t="s">
        <v>2125</v>
      </c>
      <c r="M15" s="3" t="str">
        <f aca="true" t="shared" si="9" ref="M15:M27">IF(E15="F",K15,K15+0.0000016)</f>
        <v>04:11.84</v>
      </c>
      <c r="N15" s="3" t="str">
        <f aca="true" t="shared" si="10" ref="N15:N27">IF(L15="Y",M15*0.9942,M15)</f>
        <v>04:11.84</v>
      </c>
      <c r="O15" s="3" t="str">
        <f aca="true" t="shared" si="11" ref="O15:O27">+TEXT(N15,"mm:ss.00")</f>
        <v>04:11.84</v>
      </c>
      <c r="P15" s="3" t="str">
        <f aca="true" t="shared" si="12" ref="P15:P25">IF(E15="F",O15,O15&amp;" f")</f>
        <v>04:11.84</v>
      </c>
      <c r="R15" s="3">
        <f aca="true" t="shared" si="13" ref="R15:R25">IF(E15="F",K15+0.0000016)</f>
        <v>0.0029164148148148146</v>
      </c>
      <c r="S15" s="3">
        <f aca="true" t="shared" si="14" ref="S15:S25">IF(L15="M",R15*1.0058399,R15)</f>
        <v>0.0029334463856918514</v>
      </c>
      <c r="T15" s="3" t="str">
        <f aca="true" t="shared" si="15" ref="T15:T27">+TEXT(S15,"mm:ss.00")</f>
        <v>04:13.45</v>
      </c>
      <c r="U15" s="3" t="str">
        <f aca="true" t="shared" si="16" ref="U15:U25">IF(E15="F",T15,T15&amp;" f")</f>
        <v>04:13.45</v>
      </c>
      <c r="V15" s="1" t="s">
        <v>2125</v>
      </c>
      <c r="W15" s="3"/>
    </row>
    <row r="16" spans="2:23" ht="12.75">
      <c r="B16" s="2">
        <v>8</v>
      </c>
      <c r="C16" s="1" t="s">
        <v>2126</v>
      </c>
      <c r="D16" s="2" t="str">
        <f t="shared" si="7"/>
        <v> 04:15.89</v>
      </c>
      <c r="E16" s="1" t="s">
        <v>2122</v>
      </c>
      <c r="G16" s="1" t="s">
        <v>2378</v>
      </c>
      <c r="H16" s="1" t="s">
        <v>2379</v>
      </c>
      <c r="I16" s="1" t="s">
        <v>2807</v>
      </c>
      <c r="J16" s="1" t="s">
        <v>208</v>
      </c>
      <c r="K16" s="1" t="s">
        <v>209</v>
      </c>
      <c r="L16" s="1" t="s">
        <v>2125</v>
      </c>
      <c r="M16" s="3" t="str">
        <f t="shared" si="9"/>
        <v>04:15.89</v>
      </c>
      <c r="N16" s="3" t="str">
        <f t="shared" si="10"/>
        <v>04:15.89</v>
      </c>
      <c r="O16" s="3" t="str">
        <f t="shared" si="11"/>
        <v>04:15.89</v>
      </c>
      <c r="P16" s="3" t="str">
        <f>IF(E16="F",O16,O16&amp;" f")</f>
        <v>04:15.89</v>
      </c>
      <c r="R16" s="3">
        <f>IF(E16="F",K16+0.0000016)</f>
        <v>0.002963289814814815</v>
      </c>
      <c r="S16" s="3">
        <f>IF(L16="M",R16*1.0058399,R16)</f>
        <v>0.0029805951310043523</v>
      </c>
      <c r="T16" s="3" t="str">
        <f t="shared" si="15"/>
        <v>04:17.52</v>
      </c>
      <c r="U16" s="3" t="str">
        <f>IF(E16="F",T16,T16&amp;" f")</f>
        <v>04:17.52</v>
      </c>
      <c r="V16" s="1" t="s">
        <v>2125</v>
      </c>
      <c r="W16" s="3"/>
    </row>
    <row r="17" spans="2:23" ht="12.75">
      <c r="B17" s="2">
        <v>6</v>
      </c>
      <c r="C17" s="1" t="s">
        <v>2130</v>
      </c>
      <c r="D17" s="2" t="str">
        <f t="shared" si="7"/>
        <v> 04:16.13</v>
      </c>
      <c r="E17" s="1" t="s">
        <v>2122</v>
      </c>
      <c r="G17" s="1" t="s">
        <v>2380</v>
      </c>
      <c r="H17" s="1" t="s">
        <v>2381</v>
      </c>
      <c r="I17" s="1" t="s">
        <v>2802</v>
      </c>
      <c r="J17" s="1" t="s">
        <v>2266</v>
      </c>
      <c r="K17" s="1" t="s">
        <v>2265</v>
      </c>
      <c r="L17" s="1" t="s">
        <v>2125</v>
      </c>
      <c r="M17" s="3" t="str">
        <f t="shared" si="9"/>
        <v>04:16.13</v>
      </c>
      <c r="N17" s="3" t="str">
        <f t="shared" si="10"/>
        <v>04:16.13</v>
      </c>
      <c r="O17" s="3" t="str">
        <f>+TEXT(N17,"mm:ss.00")</f>
        <v>04:16.13</v>
      </c>
      <c r="P17" s="3" t="str">
        <f t="shared" si="12"/>
        <v>04:16.13</v>
      </c>
      <c r="R17" s="3">
        <f t="shared" si="13"/>
        <v>0.002966067592592593</v>
      </c>
      <c r="S17" s="3">
        <f t="shared" si="14"/>
        <v>0.0029833891307265745</v>
      </c>
      <c r="T17" s="3" t="str">
        <f t="shared" si="15"/>
        <v>04:17.76</v>
      </c>
      <c r="U17" s="3" t="str">
        <f t="shared" si="16"/>
        <v>04:17.76</v>
      </c>
      <c r="V17" s="1" t="s">
        <v>2125</v>
      </c>
      <c r="W17" s="3"/>
    </row>
    <row r="18" spans="2:23" ht="12.75">
      <c r="B18" s="2">
        <v>4</v>
      </c>
      <c r="C18" s="1" t="s">
        <v>2134</v>
      </c>
      <c r="D18" s="2" t="str">
        <f t="shared" si="7"/>
        <v> 04:17.68</v>
      </c>
      <c r="E18" s="1" t="s">
        <v>2122</v>
      </c>
      <c r="G18" s="1" t="s">
        <v>2382</v>
      </c>
      <c r="H18" s="1" t="s">
        <v>2383</v>
      </c>
      <c r="I18" s="1" t="s">
        <v>2807</v>
      </c>
      <c r="J18" s="1" t="s">
        <v>391</v>
      </c>
      <c r="K18" s="1" t="s">
        <v>995</v>
      </c>
      <c r="L18" s="1" t="s">
        <v>2125</v>
      </c>
      <c r="M18" s="3" t="str">
        <f t="shared" si="9"/>
        <v>04:17.68</v>
      </c>
      <c r="N18" s="3" t="str">
        <f t="shared" si="10"/>
        <v>04:17.68</v>
      </c>
      <c r="O18" s="3" t="str">
        <f t="shared" si="11"/>
        <v>04:17.68</v>
      </c>
      <c r="P18" s="3" t="str">
        <f>IF(E18="F",O18,O18&amp;" f")</f>
        <v>04:17.68</v>
      </c>
      <c r="R18" s="3">
        <f>IF(E18="F",K18+0.0000016)</f>
        <v>0.0029840074074074076</v>
      </c>
      <c r="S18" s="3">
        <f>IF(L18="M",R18*1.0058399,R18)</f>
        <v>0.0030014337122659263</v>
      </c>
      <c r="T18" s="3" t="str">
        <f t="shared" si="15"/>
        <v>04:19.32</v>
      </c>
      <c r="U18" s="3" t="str">
        <f>IF(E18="F",T18,T18&amp;" f")</f>
        <v>04:19.32</v>
      </c>
      <c r="V18" s="1" t="s">
        <v>2125</v>
      </c>
      <c r="W18" s="3"/>
    </row>
    <row r="19" spans="2:23" ht="12.75">
      <c r="B19" s="2">
        <v>2</v>
      </c>
      <c r="C19" s="1" t="s">
        <v>2138</v>
      </c>
      <c r="D19" s="2" t="str">
        <f t="shared" si="7"/>
        <v> 04:18.75</v>
      </c>
      <c r="E19" s="1" t="s">
        <v>2122</v>
      </c>
      <c r="G19" s="1" t="s">
        <v>2384</v>
      </c>
      <c r="H19" s="1" t="s">
        <v>2385</v>
      </c>
      <c r="I19" s="1" t="s">
        <v>2813</v>
      </c>
      <c r="J19" s="1" t="s">
        <v>2186</v>
      </c>
      <c r="K19" s="1" t="s">
        <v>2205</v>
      </c>
      <c r="L19" s="1" t="s">
        <v>2125</v>
      </c>
      <c r="M19" s="3" t="str">
        <f t="shared" si="9"/>
        <v>04:18.75</v>
      </c>
      <c r="N19" s="3" t="str">
        <f t="shared" si="10"/>
        <v>04:18.75</v>
      </c>
      <c r="O19" s="3" t="str">
        <f t="shared" si="11"/>
        <v>04:18.75</v>
      </c>
      <c r="P19" s="3" t="str">
        <f t="shared" si="12"/>
        <v>04:18.75</v>
      </c>
      <c r="R19" s="3">
        <f t="shared" si="13"/>
        <v>0.0029963916666666665</v>
      </c>
      <c r="S19" s="3">
        <f t="shared" si="14"/>
        <v>0.003013890294360833</v>
      </c>
      <c r="T19" s="3" t="str">
        <f t="shared" si="15"/>
        <v>04:20.40</v>
      </c>
      <c r="U19" s="3" t="str">
        <f t="shared" si="16"/>
        <v>04:20.40</v>
      </c>
      <c r="V19" s="1" t="s">
        <v>2125</v>
      </c>
      <c r="W19" s="3"/>
    </row>
    <row r="20" spans="2:23" ht="12.75">
      <c r="B20" s="2">
        <v>1</v>
      </c>
      <c r="C20" s="1" t="s">
        <v>2141</v>
      </c>
      <c r="D20" s="2" t="str">
        <f t="shared" si="7"/>
        <v> 04:19.02</v>
      </c>
      <c r="E20" s="1" t="s">
        <v>2122</v>
      </c>
      <c r="G20" s="1" t="s">
        <v>2386</v>
      </c>
      <c r="H20" s="1" t="s">
        <v>2387</v>
      </c>
      <c r="I20" s="1" t="s">
        <v>2797</v>
      </c>
      <c r="J20" s="1" t="s">
        <v>1323</v>
      </c>
      <c r="K20" s="1" t="s">
        <v>1351</v>
      </c>
      <c r="L20" s="1" t="s">
        <v>2125</v>
      </c>
      <c r="M20" s="3" t="str">
        <f t="shared" si="9"/>
        <v>04:19.02</v>
      </c>
      <c r="N20" s="3" t="str">
        <f t="shared" si="10"/>
        <v>04:19.02</v>
      </c>
      <c r="O20" s="3" t="str">
        <f t="shared" si="11"/>
        <v>04:19.02</v>
      </c>
      <c r="P20" s="3" t="str">
        <f t="shared" si="12"/>
        <v>04:19.02</v>
      </c>
      <c r="R20" s="3">
        <f t="shared" si="13"/>
        <v>0.0029995166666666666</v>
      </c>
      <c r="S20" s="3">
        <f t="shared" si="14"/>
        <v>0.0030170335440483334</v>
      </c>
      <c r="T20" s="3" t="str">
        <f t="shared" si="15"/>
        <v>04:20.67</v>
      </c>
      <c r="U20" s="3" t="str">
        <f t="shared" si="16"/>
        <v>04:20.67</v>
      </c>
      <c r="V20" s="1" t="s">
        <v>2125</v>
      </c>
      <c r="W20" s="3"/>
    </row>
    <row r="21" spans="3:23" ht="12.75">
      <c r="C21" s="1" t="s">
        <v>2144</v>
      </c>
      <c r="D21" s="2" t="str">
        <f t="shared" si="7"/>
        <v> 04:20.99</v>
      </c>
      <c r="E21" s="1" t="s">
        <v>2122</v>
      </c>
      <c r="G21" s="1" t="s">
        <v>2388</v>
      </c>
      <c r="H21" s="1" t="s">
        <v>2389</v>
      </c>
      <c r="I21" s="1" t="s">
        <v>2804</v>
      </c>
      <c r="J21" s="1" t="s">
        <v>1193</v>
      </c>
      <c r="K21" s="1" t="s">
        <v>1201</v>
      </c>
      <c r="L21" s="1" t="s">
        <v>2125</v>
      </c>
      <c r="M21" s="3" t="str">
        <f t="shared" si="9"/>
        <v>04:20.99</v>
      </c>
      <c r="N21" s="3" t="str">
        <f t="shared" si="10"/>
        <v>04:20.99</v>
      </c>
      <c r="O21" s="3" t="str">
        <f t="shared" si="11"/>
        <v>04:20.99</v>
      </c>
      <c r="P21" s="3" t="str">
        <f t="shared" si="12"/>
        <v>04:20.99</v>
      </c>
      <c r="R21" s="3">
        <f t="shared" si="13"/>
        <v>0.0030223175925925927</v>
      </c>
      <c r="S21" s="3">
        <f t="shared" si="14"/>
        <v>0.003039967625101574</v>
      </c>
      <c r="T21" s="3" t="str">
        <f t="shared" si="15"/>
        <v>04:22.65</v>
      </c>
      <c r="U21" s="3" t="str">
        <f t="shared" si="16"/>
        <v>04:22.65</v>
      </c>
      <c r="V21" s="1" t="s">
        <v>2125</v>
      </c>
      <c r="W21" s="3"/>
    </row>
    <row r="22" spans="3:23" ht="12.75">
      <c r="C22" s="1" t="s">
        <v>2149</v>
      </c>
      <c r="D22" s="2" t="str">
        <f t="shared" si="7"/>
        <v> 04:21.08</v>
      </c>
      <c r="E22" s="1" t="s">
        <v>2122</v>
      </c>
      <c r="G22" s="1" t="s">
        <v>2390</v>
      </c>
      <c r="H22" s="1" t="s">
        <v>2391</v>
      </c>
      <c r="I22" s="1" t="s">
        <v>2788</v>
      </c>
      <c r="J22" s="1" t="s">
        <v>2193</v>
      </c>
      <c r="K22" s="1" t="s">
        <v>2206</v>
      </c>
      <c r="L22" s="1" t="s">
        <v>2125</v>
      </c>
      <c r="M22" s="3" t="str">
        <f t="shared" si="9"/>
        <v>04:21.08</v>
      </c>
      <c r="N22" s="3" t="str">
        <f t="shared" si="10"/>
        <v>04:21.08</v>
      </c>
      <c r="O22" s="3" t="str">
        <f t="shared" si="11"/>
        <v>04:21.08</v>
      </c>
      <c r="P22" s="3" t="str">
        <f>IF(E22="F",O22,O22&amp;" f")</f>
        <v>04:21.08</v>
      </c>
      <c r="R22" s="3">
        <f>IF(E22="F",K22+0.0000016)</f>
        <v>0.0030233592592592592</v>
      </c>
      <c r="S22" s="3">
        <f>IF(L22="M",R22*1.0058399,R22)</f>
        <v>0.0030410153749974075</v>
      </c>
      <c r="T22" s="3" t="str">
        <f t="shared" si="15"/>
        <v>04:22.74</v>
      </c>
      <c r="U22" s="3" t="str">
        <f>IF(E22="F",T22,T22&amp;" f")</f>
        <v>04:22.74</v>
      </c>
      <c r="V22" s="1" t="s">
        <v>2125</v>
      </c>
      <c r="W22" s="3"/>
    </row>
    <row r="23" spans="3:23" ht="12.75">
      <c r="C23" s="1" t="s">
        <v>2152</v>
      </c>
      <c r="D23" s="2" t="str">
        <f t="shared" si="7"/>
        <v> 04:21.34</v>
      </c>
      <c r="E23" s="1" t="s">
        <v>2122</v>
      </c>
      <c r="G23" s="1" t="s">
        <v>2392</v>
      </c>
      <c r="H23" s="1" t="s">
        <v>2393</v>
      </c>
      <c r="I23" s="1" t="s">
        <v>2844</v>
      </c>
      <c r="J23" s="1" t="s">
        <v>574</v>
      </c>
      <c r="K23" s="1" t="s">
        <v>996</v>
      </c>
      <c r="L23" s="1" t="s">
        <v>2125</v>
      </c>
      <c r="M23" s="3" t="str">
        <f t="shared" si="9"/>
        <v>04:21.34</v>
      </c>
      <c r="N23" s="3" t="str">
        <f t="shared" si="10"/>
        <v>04:21.34</v>
      </c>
      <c r="O23" s="3" t="str">
        <f t="shared" si="11"/>
        <v>04:21.34</v>
      </c>
      <c r="P23" s="3" t="str">
        <f t="shared" si="12"/>
        <v>04:21.34</v>
      </c>
      <c r="R23" s="3">
        <f t="shared" si="13"/>
        <v>0.0030263685185185187</v>
      </c>
      <c r="S23" s="3">
        <f t="shared" si="14"/>
        <v>0.003044042208029815</v>
      </c>
      <c r="T23" s="3" t="str">
        <f t="shared" si="15"/>
        <v>04:23.01</v>
      </c>
      <c r="U23" s="3" t="str">
        <f t="shared" si="16"/>
        <v>04:23.01</v>
      </c>
      <c r="V23" s="1" t="s">
        <v>2125</v>
      </c>
      <c r="W23" s="3"/>
    </row>
    <row r="24" spans="3:23" ht="12.75">
      <c r="C24" s="1" t="s">
        <v>2154</v>
      </c>
      <c r="D24" s="2" t="str">
        <f t="shared" si="7"/>
        <v>04:21.58-</v>
      </c>
      <c r="E24" s="1" t="s">
        <v>2122</v>
      </c>
      <c r="G24" s="1" t="s">
        <v>2394</v>
      </c>
      <c r="H24" s="1" t="s">
        <v>2395</v>
      </c>
      <c r="I24" s="1" t="s">
        <v>288</v>
      </c>
      <c r="J24" s="1" t="s">
        <v>1411</v>
      </c>
      <c r="K24" s="1" t="s">
        <v>1412</v>
      </c>
      <c r="L24" s="1" t="s">
        <v>2794</v>
      </c>
      <c r="M24" s="3" t="str">
        <f t="shared" si="9"/>
        <v>04:23.11</v>
      </c>
      <c r="N24" s="3">
        <f t="shared" si="10"/>
        <v>0.0030275921527777782</v>
      </c>
      <c r="O24" s="3" t="str">
        <f t="shared" si="11"/>
        <v>04:21.58</v>
      </c>
      <c r="P24" s="3" t="str">
        <f>IF(E24="F",O24,O24&amp;" f")</f>
        <v>04:21.58</v>
      </c>
      <c r="R24" s="3">
        <f>IF(E24="F",K24+0.0000016)</f>
        <v>0.00304685462962963</v>
      </c>
      <c r="S24" s="3">
        <f>IF(L24="M",R24*1.0058399,R24)</f>
        <v>0.00304685462962963</v>
      </c>
      <c r="T24" s="3" t="str">
        <f>+TEXT(S24,"mm:ss.00")</f>
        <v>04:23.25</v>
      </c>
      <c r="U24" s="3" t="str">
        <f>IF(E24="F",T24,T24&amp;" f")</f>
        <v>04:23.25</v>
      </c>
      <c r="V24" s="1" t="s">
        <v>2125</v>
      </c>
      <c r="W24" s="3"/>
    </row>
    <row r="25" spans="3:23" ht="12.75">
      <c r="C25" s="1" t="s">
        <v>2157</v>
      </c>
      <c r="D25" s="2" t="str">
        <f t="shared" si="7"/>
        <v> 04:21.58</v>
      </c>
      <c r="E25" s="1" t="s">
        <v>2122</v>
      </c>
      <c r="G25" s="1" t="s">
        <v>2396</v>
      </c>
      <c r="H25" s="1" t="s">
        <v>2397</v>
      </c>
      <c r="I25" s="1" t="s">
        <v>2819</v>
      </c>
      <c r="J25" s="1" t="s">
        <v>1326</v>
      </c>
      <c r="K25" s="1" t="s">
        <v>1352</v>
      </c>
      <c r="L25" s="1" t="s">
        <v>2125</v>
      </c>
      <c r="M25" s="3" t="str">
        <f t="shared" si="9"/>
        <v>04:21.58</v>
      </c>
      <c r="N25" s="3" t="str">
        <f t="shared" si="10"/>
        <v>04:21.58</v>
      </c>
      <c r="O25" s="3" t="str">
        <f t="shared" si="11"/>
        <v>04:21.58</v>
      </c>
      <c r="P25" s="3" t="str">
        <f t="shared" si="12"/>
        <v>04:21.58</v>
      </c>
      <c r="R25" s="3">
        <f t="shared" si="13"/>
        <v>0.003029146296296296</v>
      </c>
      <c r="S25" s="3">
        <f t="shared" si="14"/>
        <v>0.0030468362077520367</v>
      </c>
      <c r="T25" s="3" t="str">
        <f t="shared" si="15"/>
        <v>04:23.25</v>
      </c>
      <c r="U25" s="3" t="str">
        <f t="shared" si="16"/>
        <v>04:23.25</v>
      </c>
      <c r="V25" s="1" t="s">
        <v>2125</v>
      </c>
      <c r="W25" s="3"/>
    </row>
    <row r="26" spans="3:23" ht="12.75">
      <c r="C26" s="1" t="s">
        <v>2840</v>
      </c>
      <c r="D26" s="2" t="str">
        <f t="shared" si="7"/>
        <v>04:09.90-</v>
      </c>
      <c r="E26" s="1" t="s">
        <v>2122</v>
      </c>
      <c r="F26" s="1" t="s">
        <v>2841</v>
      </c>
      <c r="G26" s="1" t="s">
        <v>374</v>
      </c>
      <c r="I26" s="1" t="s">
        <v>375</v>
      </c>
      <c r="K26" s="1" t="s">
        <v>376</v>
      </c>
      <c r="L26" s="1" t="s">
        <v>2794</v>
      </c>
      <c r="M26" s="3" t="str">
        <f t="shared" si="9"/>
        <v>04:11.36</v>
      </c>
      <c r="N26" s="3">
        <f t="shared" si="10"/>
        <v>0.002892385555555555</v>
      </c>
      <c r="O26" s="3" t="str">
        <f t="shared" si="11"/>
        <v>04:09.90</v>
      </c>
      <c r="P26" s="3" t="str">
        <f>IF(E26="F",O26,O26&amp;" f")</f>
        <v>04:09.90</v>
      </c>
      <c r="R26" s="3">
        <f>IF(E26="F",K26+0.0000016)</f>
        <v>0.002910859259259259</v>
      </c>
      <c r="S26" s="3">
        <f>IF(L26="M",R26*1.0058399,R26)</f>
        <v>0.002910859259259259</v>
      </c>
      <c r="T26" s="3" t="str">
        <f t="shared" si="15"/>
        <v>04:11.50</v>
      </c>
      <c r="U26" s="3" t="str">
        <f>IF(E26="F",T26,T26&amp;" f")</f>
        <v>04:11.50</v>
      </c>
      <c r="V26" s="1" t="s">
        <v>2125</v>
      </c>
      <c r="W26" s="3"/>
    </row>
    <row r="27" spans="3:23" ht="12.75">
      <c r="C27" s="1" t="s">
        <v>2840</v>
      </c>
      <c r="D27" s="2" t="str">
        <f t="shared" si="7"/>
        <v>04:07.30 f-</v>
      </c>
      <c r="F27" s="1" t="s">
        <v>2841</v>
      </c>
      <c r="G27" s="1" t="s">
        <v>646</v>
      </c>
      <c r="K27" s="1" t="s">
        <v>647</v>
      </c>
      <c r="L27" s="1" t="s">
        <v>2794</v>
      </c>
      <c r="M27" s="3">
        <f t="shared" si="9"/>
        <v>0.0028789148148148152</v>
      </c>
      <c r="N27" s="3">
        <f t="shared" si="10"/>
        <v>0.002862217108888889</v>
      </c>
      <c r="O27" s="3" t="str">
        <f t="shared" si="11"/>
        <v>04:07.30</v>
      </c>
      <c r="P27" s="3" t="str">
        <f>IF(E27="F",O27,O27&amp;" f")</f>
        <v>04:07.30 f</v>
      </c>
      <c r="R27" s="3" t="b">
        <f>IF(E27="F",K27+0.0000016)</f>
        <v>0</v>
      </c>
      <c r="S27" s="3" t="b">
        <f>IF(L27="M",R27*1.0058399,R27)</f>
        <v>0</v>
      </c>
      <c r="T27" s="3" t="str">
        <f t="shared" si="15"/>
        <v>FALSE</v>
      </c>
      <c r="U27" s="3" t="str">
        <f>IF(E27="F",T27,T27&amp;" f")</f>
        <v>FALSE f</v>
      </c>
      <c r="V27" s="1" t="s">
        <v>2125</v>
      </c>
      <c r="W27" s="3"/>
    </row>
    <row r="28" ht="12.75">
      <c r="D28" s="2" t="str">
        <f t="shared" si="7"/>
        <v>-</v>
      </c>
    </row>
    <row r="29" spans="1:23" ht="12.75">
      <c r="A29" s="1" t="s">
        <v>2842</v>
      </c>
      <c r="B29" s="2">
        <v>10</v>
      </c>
      <c r="C29" s="1" t="s">
        <v>2121</v>
      </c>
      <c r="D29" s="2" t="str">
        <f t="shared" si="7"/>
        <v> 00:13.84</v>
      </c>
      <c r="E29" s="1" t="s">
        <v>2122</v>
      </c>
      <c r="F29" s="1" t="s">
        <v>1722</v>
      </c>
      <c r="G29" s="1" t="s">
        <v>2398</v>
      </c>
      <c r="H29" s="1" t="s">
        <v>2399</v>
      </c>
      <c r="I29" s="1" t="s">
        <v>2844</v>
      </c>
      <c r="J29" s="1" t="s">
        <v>892</v>
      </c>
      <c r="K29" s="1" t="s">
        <v>891</v>
      </c>
      <c r="L29" s="1" t="s">
        <v>2125</v>
      </c>
      <c r="M29" s="3" t="str">
        <f aca="true" t="shared" si="17" ref="M29:M37">IF(E29="F",K29,K29+0.0000028)</f>
        <v>00:13.84</v>
      </c>
      <c r="N29" s="3" t="str">
        <f aca="true" t="shared" si="18" ref="N29:N37">IF(L29="Y",M29*0.9942,M29)</f>
        <v>00:13.84</v>
      </c>
      <c r="O29" s="3" t="str">
        <f aca="true" t="shared" si="19" ref="O29:O40">+TEXT(N29,"mm:ss.00")</f>
        <v>00:13.84</v>
      </c>
      <c r="P29" s="3" t="str">
        <f>IF(E29="F",O29,O29&amp;" f")</f>
        <v>00:13.84</v>
      </c>
      <c r="R29" s="3">
        <f>IF(E29="F",K29+0.0000028)</f>
        <v>0.00016298518518518515</v>
      </c>
      <c r="S29" s="3">
        <f>IF(L29="M",R29*1.0058399,R29)</f>
        <v>0.00016393700236814812</v>
      </c>
      <c r="T29" s="3" t="str">
        <f aca="true" t="shared" si="20" ref="T29:T40">+TEXT(S29,"mm:ss.00")</f>
        <v>00:14.16</v>
      </c>
      <c r="U29" s="3" t="str">
        <f>IF(E29="F",T29,T29&amp;" f")</f>
        <v>00:14.16</v>
      </c>
      <c r="V29" s="4" t="s">
        <v>2125</v>
      </c>
      <c r="W29" s="3" t="s">
        <v>890</v>
      </c>
    </row>
    <row r="30" spans="2:23" ht="12.75">
      <c r="B30" s="2">
        <v>8</v>
      </c>
      <c r="C30" s="1" t="s">
        <v>2126</v>
      </c>
      <c r="D30" s="2" t="str">
        <f t="shared" si="7"/>
        <v> 00:14.58</v>
      </c>
      <c r="E30" s="1" t="s">
        <v>2122</v>
      </c>
      <c r="F30" s="1" t="s">
        <v>192</v>
      </c>
      <c r="G30" s="1" t="s">
        <v>2400</v>
      </c>
      <c r="H30" s="1" t="s">
        <v>2401</v>
      </c>
      <c r="I30" s="1" t="s">
        <v>1083</v>
      </c>
      <c r="J30" s="1" t="s">
        <v>757</v>
      </c>
      <c r="K30" s="1" t="s">
        <v>782</v>
      </c>
      <c r="L30" s="1" t="s">
        <v>2125</v>
      </c>
      <c r="M30" s="3" t="str">
        <f t="shared" si="17"/>
        <v>00:14.58</v>
      </c>
      <c r="N30" s="3" t="str">
        <f t="shared" si="18"/>
        <v>00:14.58</v>
      </c>
      <c r="O30" s="3" t="str">
        <f t="shared" si="19"/>
        <v>00:14.58</v>
      </c>
      <c r="P30" s="3" t="str">
        <f aca="true" t="shared" si="21" ref="P30:P38">IF(E30="F",O30,O30&amp;" f")</f>
        <v>00:14.58</v>
      </c>
      <c r="R30" s="3">
        <f aca="true" t="shared" si="22" ref="R30:R38">IF(E30="F",K30+0.0000028)</f>
        <v>0.00017154999999999997</v>
      </c>
      <c r="S30" s="3">
        <f aca="true" t="shared" si="23" ref="S30:S38">IF(L30="M",R30*1.0058399,R30)</f>
        <v>0.00017255183484499997</v>
      </c>
      <c r="T30" s="3" t="str">
        <f t="shared" si="20"/>
        <v>00:14.91</v>
      </c>
      <c r="U30" s="3" t="str">
        <f aca="true" t="shared" si="24" ref="U30:U38">IF(E30="F",T30,T30&amp;" f")</f>
        <v>00:14.91</v>
      </c>
      <c r="V30" s="4" t="s">
        <v>2125</v>
      </c>
      <c r="W30" s="3" t="s">
        <v>781</v>
      </c>
    </row>
    <row r="31" spans="2:23" ht="12.75">
      <c r="B31" s="2">
        <v>6</v>
      </c>
      <c r="C31" s="1" t="s">
        <v>2130</v>
      </c>
      <c r="D31" s="2" t="str">
        <f t="shared" si="7"/>
        <v> 00:14.84</v>
      </c>
      <c r="E31" s="1" t="s">
        <v>2122</v>
      </c>
      <c r="F31" s="1" t="s">
        <v>187</v>
      </c>
      <c r="G31" s="1" t="s">
        <v>2402</v>
      </c>
      <c r="H31" s="1" t="s">
        <v>2403</v>
      </c>
      <c r="I31" s="1" t="s">
        <v>1083</v>
      </c>
      <c r="J31" s="1" t="s">
        <v>171</v>
      </c>
      <c r="K31" s="1" t="s">
        <v>188</v>
      </c>
      <c r="L31" s="1" t="s">
        <v>2125</v>
      </c>
      <c r="M31" s="3" t="str">
        <f t="shared" si="17"/>
        <v>00:14.84</v>
      </c>
      <c r="N31" s="3" t="str">
        <f t="shared" si="18"/>
        <v>00:14.84</v>
      </c>
      <c r="O31" s="3" t="str">
        <f t="shared" si="19"/>
        <v>00:14.84</v>
      </c>
      <c r="P31" s="3" t="str">
        <f t="shared" si="21"/>
        <v>00:14.84</v>
      </c>
      <c r="R31" s="3">
        <f t="shared" si="22"/>
        <v>0.00017455925925925926</v>
      </c>
      <c r="S31" s="3">
        <f t="shared" si="23"/>
        <v>0.00017557866787740742</v>
      </c>
      <c r="T31" s="3" t="str">
        <f t="shared" si="20"/>
        <v>00:15.17</v>
      </c>
      <c r="U31" s="3" t="str">
        <f t="shared" si="24"/>
        <v>00:15.17</v>
      </c>
      <c r="V31" s="4" t="s">
        <v>2125</v>
      </c>
      <c r="W31" s="3" t="s">
        <v>189</v>
      </c>
    </row>
    <row r="32" spans="2:23" ht="12.75">
      <c r="B32" s="2">
        <v>4</v>
      </c>
      <c r="C32" s="1" t="s">
        <v>2134</v>
      </c>
      <c r="D32" s="2" t="str">
        <f t="shared" si="7"/>
        <v> 00:15.01</v>
      </c>
      <c r="E32" s="1" t="s">
        <v>2122</v>
      </c>
      <c r="G32" s="1" t="s">
        <v>2404</v>
      </c>
      <c r="H32" s="1" t="s">
        <v>2405</v>
      </c>
      <c r="I32" s="1" t="s">
        <v>2123</v>
      </c>
      <c r="J32" s="1" t="s">
        <v>1974</v>
      </c>
      <c r="K32" s="1" t="s">
        <v>2853</v>
      </c>
      <c r="L32" s="1" t="s">
        <v>2125</v>
      </c>
      <c r="M32" s="3" t="str">
        <f t="shared" si="17"/>
        <v>00:15.01</v>
      </c>
      <c r="N32" s="3" t="str">
        <f t="shared" si="18"/>
        <v>00:15.01</v>
      </c>
      <c r="O32" s="3" t="str">
        <f t="shared" si="19"/>
        <v>00:15.01</v>
      </c>
      <c r="P32" s="3" t="str">
        <f t="shared" si="21"/>
        <v>00:15.01</v>
      </c>
      <c r="R32" s="3">
        <f t="shared" si="22"/>
        <v>0.00017652685185185184</v>
      </c>
      <c r="S32" s="3">
        <f t="shared" si="23"/>
        <v>0.00017755775101398148</v>
      </c>
      <c r="T32" s="3" t="str">
        <f t="shared" si="20"/>
        <v>00:15.34</v>
      </c>
      <c r="U32" s="3" t="str">
        <f t="shared" si="24"/>
        <v>00:15.34</v>
      </c>
      <c r="V32" s="4" t="s">
        <v>2125</v>
      </c>
      <c r="W32" s="3"/>
    </row>
    <row r="33" spans="2:23" ht="12.75">
      <c r="B33" s="2">
        <v>2</v>
      </c>
      <c r="C33" s="1" t="s">
        <v>2138</v>
      </c>
      <c r="D33" s="2" t="str">
        <f t="shared" si="7"/>
        <v> 00:15.04</v>
      </c>
      <c r="E33" s="1" t="s">
        <v>2122</v>
      </c>
      <c r="F33" s="1" t="s">
        <v>753</v>
      </c>
      <c r="G33" s="1" t="s">
        <v>2406</v>
      </c>
      <c r="H33" s="1" t="s">
        <v>2407</v>
      </c>
      <c r="I33" s="1" t="s">
        <v>2127</v>
      </c>
      <c r="J33" s="1" t="s">
        <v>2185</v>
      </c>
      <c r="K33" s="1" t="s">
        <v>2216</v>
      </c>
      <c r="L33" s="1" t="s">
        <v>2125</v>
      </c>
      <c r="M33" s="3" t="str">
        <f t="shared" si="17"/>
        <v>00:15.04</v>
      </c>
      <c r="N33" s="3" t="str">
        <f t="shared" si="18"/>
        <v>00:15.04</v>
      </c>
      <c r="O33" s="3" t="str">
        <f t="shared" si="19"/>
        <v>00:15.04</v>
      </c>
      <c r="P33" s="3" t="str">
        <f t="shared" si="21"/>
        <v>00:15.04</v>
      </c>
      <c r="R33" s="3">
        <f t="shared" si="22"/>
        <v>0.00017687407407407406</v>
      </c>
      <c r="S33" s="3">
        <f t="shared" si="23"/>
        <v>0.00017790700097925925</v>
      </c>
      <c r="T33" s="3" t="str">
        <f t="shared" si="20"/>
        <v>00:15.37</v>
      </c>
      <c r="U33" s="3" t="str">
        <f t="shared" si="24"/>
        <v>00:15.37</v>
      </c>
      <c r="V33" s="4" t="s">
        <v>2125</v>
      </c>
      <c r="W33" s="3" t="s">
        <v>2215</v>
      </c>
    </row>
    <row r="34" spans="2:23" ht="12.75">
      <c r="B34" s="2">
        <v>1</v>
      </c>
      <c r="C34" s="1" t="s">
        <v>2141</v>
      </c>
      <c r="D34" s="2" t="str">
        <f t="shared" si="7"/>
        <v> 00:15.08</v>
      </c>
      <c r="E34" s="1" t="s">
        <v>2122</v>
      </c>
      <c r="G34" s="1" t="s">
        <v>2408</v>
      </c>
      <c r="H34" s="1" t="s">
        <v>2409</v>
      </c>
      <c r="I34" s="1" t="s">
        <v>2153</v>
      </c>
      <c r="J34" s="1" t="s">
        <v>190</v>
      </c>
      <c r="K34" s="1" t="s">
        <v>191</v>
      </c>
      <c r="L34" s="1" t="s">
        <v>2125</v>
      </c>
      <c r="M34" s="3" t="str">
        <f>IF(E34="F",K34,K34+0.0000028)</f>
        <v>00:15.08</v>
      </c>
      <c r="N34" s="3" t="str">
        <f>IF(L34="Y",M34*0.9942,M34)</f>
        <v>00:15.08</v>
      </c>
      <c r="O34" s="3" t="str">
        <f t="shared" si="19"/>
        <v>00:15.08</v>
      </c>
      <c r="P34" s="3" t="str">
        <f t="shared" si="21"/>
        <v>00:15.08</v>
      </c>
      <c r="R34" s="3">
        <f t="shared" si="22"/>
        <v>0.00017733703703703705</v>
      </c>
      <c r="S34" s="3">
        <f t="shared" si="23"/>
        <v>0.00017837266759962965</v>
      </c>
      <c r="T34" s="3" t="str">
        <f t="shared" si="20"/>
        <v>00:15.41</v>
      </c>
      <c r="U34" s="3" t="str">
        <f t="shared" si="24"/>
        <v>00:15.41</v>
      </c>
      <c r="V34" s="4" t="s">
        <v>2125</v>
      </c>
      <c r="W34" s="3"/>
    </row>
    <row r="35" spans="3:23" ht="12.75">
      <c r="C35" s="1" t="s">
        <v>2144</v>
      </c>
      <c r="D35" s="2" t="str">
        <f t="shared" si="7"/>
        <v> 00:15.33</v>
      </c>
      <c r="E35" s="1" t="s">
        <v>2122</v>
      </c>
      <c r="G35" s="1" t="s">
        <v>2410</v>
      </c>
      <c r="H35" s="1" t="s">
        <v>2411</v>
      </c>
      <c r="I35" s="1" t="s">
        <v>6</v>
      </c>
      <c r="J35" s="1" t="s">
        <v>1325</v>
      </c>
      <c r="K35" s="1" t="s">
        <v>1357</v>
      </c>
      <c r="L35" s="1" t="s">
        <v>2125</v>
      </c>
      <c r="M35" s="3" t="str">
        <f t="shared" si="17"/>
        <v>00:15.33</v>
      </c>
      <c r="N35" s="3" t="str">
        <f t="shared" si="18"/>
        <v>00:15.33</v>
      </c>
      <c r="O35" s="3" t="str">
        <f t="shared" si="19"/>
        <v>00:15.33</v>
      </c>
      <c r="P35" s="3" t="str">
        <f t="shared" si="21"/>
        <v>00:15.33</v>
      </c>
      <c r="R35" s="3">
        <f t="shared" si="22"/>
        <v>0.00018023055555555555</v>
      </c>
      <c r="S35" s="3">
        <f t="shared" si="23"/>
        <v>0.00018128308397694445</v>
      </c>
      <c r="T35" s="3" t="str">
        <f t="shared" si="20"/>
        <v>00:15.66</v>
      </c>
      <c r="U35" s="3" t="str">
        <f t="shared" si="24"/>
        <v>00:15.66</v>
      </c>
      <c r="V35" s="4" t="s">
        <v>2125</v>
      </c>
      <c r="W35" s="3"/>
    </row>
    <row r="36" spans="3:23" ht="12.75">
      <c r="C36" s="1" t="s">
        <v>2149</v>
      </c>
      <c r="D36" s="2" t="str">
        <f t="shared" si="7"/>
        <v> 00:15.37</v>
      </c>
      <c r="E36" s="1" t="s">
        <v>2122</v>
      </c>
      <c r="G36" s="1" t="s">
        <v>2412</v>
      </c>
      <c r="H36" s="1" t="s">
        <v>2413</v>
      </c>
      <c r="I36" s="1" t="s">
        <v>2183</v>
      </c>
      <c r="J36" s="1" t="s">
        <v>1985</v>
      </c>
      <c r="K36" s="1" t="s">
        <v>2320</v>
      </c>
      <c r="L36" s="1" t="s">
        <v>2125</v>
      </c>
      <c r="M36" s="3" t="str">
        <f t="shared" si="17"/>
        <v>00:15.37</v>
      </c>
      <c r="N36" s="3" t="str">
        <f t="shared" si="18"/>
        <v>00:15.37</v>
      </c>
      <c r="O36" s="3" t="str">
        <f t="shared" si="19"/>
        <v>00:15.37</v>
      </c>
      <c r="P36" s="3" t="str">
        <f t="shared" si="21"/>
        <v>00:15.37</v>
      </c>
      <c r="R36" s="3">
        <f t="shared" si="22"/>
        <v>0.0001806935185185185</v>
      </c>
      <c r="S36" s="3">
        <f t="shared" si="23"/>
        <v>0.00018174875059731482</v>
      </c>
      <c r="T36" s="3" t="str">
        <f t="shared" si="20"/>
        <v>00:15.70</v>
      </c>
      <c r="U36" s="3" t="str">
        <f t="shared" si="24"/>
        <v>00:15.70</v>
      </c>
      <c r="V36" s="4" t="s">
        <v>2125</v>
      </c>
      <c r="W36" s="3"/>
    </row>
    <row r="37" spans="3:23" ht="12.75">
      <c r="C37" s="1" t="s">
        <v>2152</v>
      </c>
      <c r="D37" s="2" t="str">
        <f t="shared" si="7"/>
        <v> 00:15.39</v>
      </c>
      <c r="E37" s="1" t="s">
        <v>2122</v>
      </c>
      <c r="G37" s="1" t="s">
        <v>2414</v>
      </c>
      <c r="I37" s="1" t="s">
        <v>2873</v>
      </c>
      <c r="J37" s="1" t="s">
        <v>150</v>
      </c>
      <c r="K37" s="1" t="s">
        <v>152</v>
      </c>
      <c r="L37" s="1" t="s">
        <v>2125</v>
      </c>
      <c r="M37" s="3" t="str">
        <f t="shared" si="17"/>
        <v>00:15.39</v>
      </c>
      <c r="N37" s="3" t="str">
        <f t="shared" si="18"/>
        <v>00:15.39</v>
      </c>
      <c r="O37" s="3" t="str">
        <f t="shared" si="19"/>
        <v>00:15.39</v>
      </c>
      <c r="P37" s="3" t="str">
        <f>IF(E37="F",O37,O37&amp;" f")</f>
        <v>00:15.39</v>
      </c>
      <c r="R37" s="3">
        <f>IF(E37="F",K37+0.0000028)</f>
        <v>0.000180925</v>
      </c>
      <c r="S37" s="3">
        <f>IF(L37="M",R37*1.0058399,R37)</f>
        <v>0.0001819815839075</v>
      </c>
      <c r="T37" s="3" t="str">
        <f t="shared" si="20"/>
        <v>00:15.72</v>
      </c>
      <c r="U37" s="3" t="str">
        <f>IF(E37="F",T37,T37&amp;" f")</f>
        <v>00:15.72</v>
      </c>
      <c r="V37" s="4" t="s">
        <v>2125</v>
      </c>
      <c r="W37" s="3"/>
    </row>
    <row r="38" spans="3:23" ht="12.75">
      <c r="C38" s="1" t="s">
        <v>2154</v>
      </c>
      <c r="D38" s="2" t="str">
        <f t="shared" si="7"/>
        <v> 00:15.43</v>
      </c>
      <c r="E38" s="1" t="s">
        <v>2122</v>
      </c>
      <c r="G38" s="1" t="s">
        <v>2415</v>
      </c>
      <c r="H38" s="1" t="s">
        <v>2416</v>
      </c>
      <c r="I38" s="1" t="s">
        <v>2127</v>
      </c>
      <c r="J38" s="1" t="s">
        <v>1452</v>
      </c>
      <c r="K38" s="1" t="s">
        <v>1457</v>
      </c>
      <c r="L38" s="1" t="s">
        <v>2125</v>
      </c>
      <c r="M38" s="3" t="str">
        <f>IF(E38="F",K38,K38+0.0000028)</f>
        <v>00:15.43</v>
      </c>
      <c r="N38" s="3" t="str">
        <f>IF(L38="Y",M38*0.9942,M38)</f>
        <v>00:15.43</v>
      </c>
      <c r="O38" s="3" t="str">
        <f t="shared" si="19"/>
        <v>00:15.43</v>
      </c>
      <c r="P38" s="3" t="str">
        <f t="shared" si="21"/>
        <v>00:15.43</v>
      </c>
      <c r="R38" s="3">
        <f t="shared" si="22"/>
        <v>0.00018138796296296295</v>
      </c>
      <c r="S38" s="3">
        <f t="shared" si="23"/>
        <v>0.00018244725052787036</v>
      </c>
      <c r="T38" s="3" t="str">
        <f t="shared" si="20"/>
        <v>00:15.76</v>
      </c>
      <c r="U38" s="3" t="str">
        <f t="shared" si="24"/>
        <v>00:15.76</v>
      </c>
      <c r="V38" s="4" t="s">
        <v>2125</v>
      </c>
      <c r="W38" s="3"/>
    </row>
    <row r="39" spans="4:23" ht="12.75">
      <c r="D39" s="2" t="str">
        <f t="shared" si="7"/>
        <v> 00:13.77</v>
      </c>
      <c r="E39" s="1" t="s">
        <v>2122</v>
      </c>
      <c r="F39" s="1" t="s">
        <v>14</v>
      </c>
      <c r="G39" s="1" t="s">
        <v>384</v>
      </c>
      <c r="I39" s="1" t="s">
        <v>385</v>
      </c>
      <c r="K39" s="1" t="s">
        <v>224</v>
      </c>
      <c r="L39" s="1" t="s">
        <v>2125</v>
      </c>
      <c r="M39" s="3" t="str">
        <f>IF(E39="F",K39,K39+0.0000028)</f>
        <v>00:13.77</v>
      </c>
      <c r="N39" s="3" t="str">
        <f>IF(L39="Y",M39*0.9942,M39)</f>
        <v>00:13.77</v>
      </c>
      <c r="O39" s="3" t="str">
        <f t="shared" si="19"/>
        <v>00:13.77</v>
      </c>
      <c r="P39" s="3" t="str">
        <f>IF(E39="F",O39,O39&amp;" f")</f>
        <v>00:13.77</v>
      </c>
      <c r="R39" s="3">
        <f>IF(E39="F",K39+0.0000028)</f>
        <v>0.00016217499999999997</v>
      </c>
      <c r="S39" s="3">
        <f>IF(L39="M",R39*1.0058399,R39)</f>
        <v>0.00016312208578249997</v>
      </c>
      <c r="T39" s="3" t="str">
        <f t="shared" si="20"/>
        <v>00:14.09</v>
      </c>
      <c r="U39" s="3" t="str">
        <f>IF(E39="F",T39,T39&amp;" f")</f>
        <v>00:14.09</v>
      </c>
      <c r="V39" s="4" t="s">
        <v>2125</v>
      </c>
      <c r="W39" s="3"/>
    </row>
    <row r="40" spans="4:23" ht="12.75">
      <c r="D40" s="2" t="str">
        <f t="shared" si="7"/>
        <v> 00:13.52</v>
      </c>
      <c r="E40" s="1" t="s">
        <v>2122</v>
      </c>
      <c r="F40" s="1" t="s">
        <v>14</v>
      </c>
      <c r="G40" s="1" t="s">
        <v>1253</v>
      </c>
      <c r="K40" s="1" t="s">
        <v>1026</v>
      </c>
      <c r="L40" s="1" t="s">
        <v>2125</v>
      </c>
      <c r="M40" s="3" t="str">
        <f>IF(E40="F",K40,K40+0.0000028)</f>
        <v>00:13.52</v>
      </c>
      <c r="N40" s="3" t="str">
        <f>IF(L40="Y",M40*0.9942,M40)</f>
        <v>00:13.52</v>
      </c>
      <c r="O40" s="3" t="str">
        <f t="shared" si="19"/>
        <v>00:13.52</v>
      </c>
      <c r="P40" s="3" t="str">
        <f>IF(E40="F",O40,O40&amp;" f")</f>
        <v>00:13.52</v>
      </c>
      <c r="R40" s="3">
        <f>IF(E40="F",K40+0.0000028)</f>
        <v>0.00015928148148148147</v>
      </c>
      <c r="S40" s="3">
        <f>IF(L40="M",R40*1.0058399,R40)</f>
        <v>0.00016021166940518517</v>
      </c>
      <c r="T40" s="3" t="str">
        <f t="shared" si="20"/>
        <v>00:13.84</v>
      </c>
      <c r="U40" s="3" t="str">
        <f>IF(E40="F",T40,T40&amp;" f")</f>
        <v>00:13.84</v>
      </c>
      <c r="V40" s="4" t="s">
        <v>2125</v>
      </c>
      <c r="W40" s="3"/>
    </row>
    <row r="41" spans="4:23" ht="12.75">
      <c r="D41" s="2" t="str">
        <f t="shared" si="7"/>
        <v>-</v>
      </c>
      <c r="V41" s="4"/>
      <c r="W41" s="3"/>
    </row>
    <row r="42" spans="1:23" ht="12.75">
      <c r="A42" s="1" t="s">
        <v>17</v>
      </c>
      <c r="B42" s="2">
        <v>10</v>
      </c>
      <c r="C42" s="1" t="s">
        <v>2121</v>
      </c>
      <c r="D42" s="2" t="str">
        <f t="shared" si="7"/>
        <v> 00:49.15</v>
      </c>
      <c r="E42" s="1" t="s">
        <v>2122</v>
      </c>
      <c r="G42" s="1" t="s">
        <v>2417</v>
      </c>
      <c r="H42" s="1" t="s">
        <v>2418</v>
      </c>
      <c r="I42" s="1" t="s">
        <v>2150</v>
      </c>
      <c r="J42" s="1" t="s">
        <v>1432</v>
      </c>
      <c r="K42" s="1" t="s">
        <v>1439</v>
      </c>
      <c r="L42" s="1" t="s">
        <v>2125</v>
      </c>
      <c r="M42" s="3" t="str">
        <f aca="true" t="shared" si="25" ref="M42:M53">IF(E42="F",K42,K42+0.0000016)</f>
        <v>00:49.15</v>
      </c>
      <c r="N42" s="3" t="str">
        <f aca="true" t="shared" si="26" ref="N42:N53">IF(L42="Y",M42*0.9942,M42)</f>
        <v>00:49.15</v>
      </c>
      <c r="O42" s="3" t="str">
        <f aca="true" t="shared" si="27" ref="O42:O53">+TEXT(N42,"mm:ss.00")</f>
        <v>00:49.15</v>
      </c>
      <c r="P42" s="3" t="str">
        <f>IF(E42="F",O42,O42&amp;" f")</f>
        <v>00:49.15</v>
      </c>
      <c r="R42" s="3">
        <f aca="true" t="shared" si="28" ref="R42:R53">IF(E42="F",K42+0.0000016)</f>
        <v>0.0005704657407407407</v>
      </c>
      <c r="S42" s="3">
        <f>IF(L42="M",R42*1.0058399,R42)</f>
        <v>0.0005737972036200926</v>
      </c>
      <c r="T42" s="3" t="str">
        <f aca="true" t="shared" si="29" ref="T42:T53">+TEXT(S42,"mm:ss.00")</f>
        <v>00:49.58</v>
      </c>
      <c r="U42" s="3" t="str">
        <f>IF(E42="F",T42,T42&amp;" f")</f>
        <v>00:49.58</v>
      </c>
      <c r="V42" s="1" t="s">
        <v>2125</v>
      </c>
      <c r="W42" s="3"/>
    </row>
    <row r="43" spans="2:23" ht="12.75">
      <c r="B43" s="2">
        <v>8</v>
      </c>
      <c r="C43" s="1" t="s">
        <v>2126</v>
      </c>
      <c r="D43" s="2" t="str">
        <f t="shared" si="7"/>
        <v> 00:49.16</v>
      </c>
      <c r="E43" s="1" t="s">
        <v>2122</v>
      </c>
      <c r="G43" s="1" t="s">
        <v>2406</v>
      </c>
      <c r="H43" s="1" t="s">
        <v>2407</v>
      </c>
      <c r="I43" s="1" t="s">
        <v>2127</v>
      </c>
      <c r="J43" s="1" t="s">
        <v>1972</v>
      </c>
      <c r="K43" s="1" t="s">
        <v>1547</v>
      </c>
      <c r="L43" s="1" t="s">
        <v>2125</v>
      </c>
      <c r="M43" s="3" t="str">
        <f>IF(E43="F",K43,K43+0.0000016)</f>
        <v>00:49.16</v>
      </c>
      <c r="N43" s="3" t="str">
        <f t="shared" si="26"/>
        <v>00:49.16</v>
      </c>
      <c r="O43" s="3" t="str">
        <f t="shared" si="27"/>
        <v>00:49.16</v>
      </c>
      <c r="P43" s="3" t="str">
        <f aca="true" t="shared" si="30" ref="P43:P53">IF(E43="F",O43,O43&amp;" f")</f>
        <v>00:49.16</v>
      </c>
      <c r="R43" s="3">
        <f t="shared" si="28"/>
        <v>0.0005705814814814814</v>
      </c>
      <c r="S43" s="3">
        <f aca="true" t="shared" si="31" ref="S43:S53">IF(L43="M",R43*1.0058399,R43)</f>
        <v>0.0005739136202751852</v>
      </c>
      <c r="T43" s="3" t="str">
        <f t="shared" si="29"/>
        <v>00:49.59</v>
      </c>
      <c r="U43" s="3" t="str">
        <f aca="true" t="shared" si="32" ref="U43:U53">IF(E43="F",T43,T43&amp;" f")</f>
        <v>00:49.59</v>
      </c>
      <c r="V43" s="1" t="s">
        <v>2125</v>
      </c>
      <c r="W43" s="3"/>
    </row>
    <row r="44" spans="2:23" ht="12.75">
      <c r="B44" s="2">
        <v>6</v>
      </c>
      <c r="C44" s="1" t="s">
        <v>2130</v>
      </c>
      <c r="D44" s="2" t="str">
        <f t="shared" si="7"/>
        <v> 00:49.54</v>
      </c>
      <c r="E44" s="1" t="s">
        <v>2122</v>
      </c>
      <c r="G44" s="1" t="s">
        <v>2419</v>
      </c>
      <c r="H44" s="1" t="s">
        <v>2420</v>
      </c>
      <c r="I44" s="1" t="s">
        <v>2123</v>
      </c>
      <c r="J44" s="1" t="s">
        <v>1420</v>
      </c>
      <c r="K44" s="1" t="s">
        <v>1424</v>
      </c>
      <c r="L44" s="1" t="s">
        <v>2125</v>
      </c>
      <c r="M44" s="3" t="str">
        <f t="shared" si="25"/>
        <v>00:49.54</v>
      </c>
      <c r="N44" s="3" t="str">
        <f t="shared" si="26"/>
        <v>00:49.54</v>
      </c>
      <c r="O44" s="3" t="str">
        <f t="shared" si="27"/>
        <v>00:49.54</v>
      </c>
      <c r="P44" s="3" t="str">
        <f>IF(E44="F",O44,O44&amp;" f")</f>
        <v>00:49.54</v>
      </c>
      <c r="R44" s="3">
        <f t="shared" si="28"/>
        <v>0.0005749796296296297</v>
      </c>
      <c r="S44" s="3">
        <f>IF(L44="M",R44*1.0058399,R44)</f>
        <v>0.0005783374531687038</v>
      </c>
      <c r="T44" s="3" t="str">
        <f t="shared" si="29"/>
        <v>00:49.97</v>
      </c>
      <c r="U44" s="3" t="str">
        <f>IF(E44="F",T44,T44&amp;" f")</f>
        <v>00:49.97</v>
      </c>
      <c r="V44" s="1" t="s">
        <v>2125</v>
      </c>
      <c r="W44" s="3"/>
    </row>
    <row r="45" spans="2:23" ht="12.75">
      <c r="B45" s="2">
        <v>4</v>
      </c>
      <c r="C45" s="1" t="s">
        <v>2134</v>
      </c>
      <c r="D45" s="2" t="str">
        <f t="shared" si="7"/>
        <v> 00:49.67</v>
      </c>
      <c r="E45" s="1" t="s">
        <v>2122</v>
      </c>
      <c r="G45" s="1" t="s">
        <v>2421</v>
      </c>
      <c r="H45" s="1" t="s">
        <v>2422</v>
      </c>
      <c r="I45" s="1" t="s">
        <v>2142</v>
      </c>
      <c r="J45" s="1" t="s">
        <v>1974</v>
      </c>
      <c r="K45" s="1" t="s">
        <v>1548</v>
      </c>
      <c r="L45" s="1" t="s">
        <v>2125</v>
      </c>
      <c r="M45" s="3" t="str">
        <f t="shared" si="25"/>
        <v>00:49.67</v>
      </c>
      <c r="N45" s="3" t="str">
        <f t="shared" si="26"/>
        <v>00:49.67</v>
      </c>
      <c r="O45" s="3" t="str">
        <f t="shared" si="27"/>
        <v>00:49.67</v>
      </c>
      <c r="P45" s="3" t="str">
        <f>IF(E45="F",O45,O45&amp;" f")</f>
        <v>00:49.67</v>
      </c>
      <c r="R45" s="3">
        <f t="shared" si="28"/>
        <v>0.0005764842592592593</v>
      </c>
      <c r="S45" s="3">
        <f>IF(L45="M",R45*1.0058399,R45)</f>
        <v>0.0005798508696849074</v>
      </c>
      <c r="T45" s="3" t="str">
        <f t="shared" si="29"/>
        <v>00:50.10</v>
      </c>
      <c r="U45" s="3" t="str">
        <f>IF(E45="F",T45,T45&amp;" f")</f>
        <v>00:50.10</v>
      </c>
      <c r="V45" s="1" t="s">
        <v>2125</v>
      </c>
      <c r="W45" s="3"/>
    </row>
    <row r="46" spans="2:23" ht="12.75">
      <c r="B46" s="2">
        <v>2</v>
      </c>
      <c r="C46" s="1" t="s">
        <v>2138</v>
      </c>
      <c r="D46" s="2" t="str">
        <f t="shared" si="7"/>
        <v> 00:50.00</v>
      </c>
      <c r="E46" s="1" t="s">
        <v>2122</v>
      </c>
      <c r="G46" s="1" t="s">
        <v>2423</v>
      </c>
      <c r="H46" s="1" t="s">
        <v>2424</v>
      </c>
      <c r="I46" s="1" t="s">
        <v>50</v>
      </c>
      <c r="J46" s="1" t="s">
        <v>1655</v>
      </c>
      <c r="K46" s="1" t="s">
        <v>1707</v>
      </c>
      <c r="L46" s="1" t="s">
        <v>2125</v>
      </c>
      <c r="M46" s="3" t="str">
        <f t="shared" si="25"/>
        <v>00:50.00</v>
      </c>
      <c r="N46" s="3" t="str">
        <f t="shared" si="26"/>
        <v>00:50.00</v>
      </c>
      <c r="O46" s="3" t="str">
        <f t="shared" si="27"/>
        <v>00:50.00</v>
      </c>
      <c r="P46" s="3" t="str">
        <f>IF(E46="F",O46,O46&amp;" f")</f>
        <v>00:50.00</v>
      </c>
      <c r="R46" s="3">
        <f t="shared" si="28"/>
        <v>0.0005803037037037038</v>
      </c>
      <c r="S46" s="3">
        <f>IF(L46="M",R46*1.0058399,R46)</f>
        <v>0.0005836926193029631</v>
      </c>
      <c r="T46" s="3" t="str">
        <f t="shared" si="29"/>
        <v>00:50.43</v>
      </c>
      <c r="U46" s="3" t="str">
        <f>IF(E46="F",T46,T46&amp;" f")</f>
        <v>00:50.43</v>
      </c>
      <c r="V46" s="1" t="s">
        <v>2125</v>
      </c>
      <c r="W46" s="3"/>
    </row>
    <row r="47" spans="2:23" ht="12.75">
      <c r="B47" s="2">
        <v>1</v>
      </c>
      <c r="C47" s="1" t="s">
        <v>2141</v>
      </c>
      <c r="D47" s="2" t="str">
        <f t="shared" si="7"/>
        <v> 00:50.07</v>
      </c>
      <c r="E47" s="1" t="s">
        <v>2122</v>
      </c>
      <c r="G47" s="1" t="s">
        <v>2425</v>
      </c>
      <c r="H47" s="1" t="s">
        <v>2426</v>
      </c>
      <c r="I47" s="1" t="s">
        <v>2127</v>
      </c>
      <c r="J47" s="1" t="s">
        <v>135</v>
      </c>
      <c r="K47" s="1" t="s">
        <v>146</v>
      </c>
      <c r="L47" s="1" t="s">
        <v>2125</v>
      </c>
      <c r="M47" s="3" t="str">
        <f t="shared" si="25"/>
        <v>00:50.07</v>
      </c>
      <c r="N47" s="3" t="str">
        <f t="shared" si="26"/>
        <v>00:50.07</v>
      </c>
      <c r="O47" s="3" t="str">
        <f t="shared" si="27"/>
        <v>00:50.07</v>
      </c>
      <c r="P47" s="3" t="str">
        <f t="shared" si="30"/>
        <v>00:50.07</v>
      </c>
      <c r="R47" s="3">
        <f t="shared" si="28"/>
        <v>0.0005811138888888889</v>
      </c>
      <c r="S47" s="3">
        <f t="shared" si="31"/>
        <v>0.0005845075358886111</v>
      </c>
      <c r="T47" s="3" t="str">
        <f t="shared" si="29"/>
        <v>00:50.50</v>
      </c>
      <c r="U47" s="3" t="str">
        <f t="shared" si="32"/>
        <v>00:50.50</v>
      </c>
      <c r="V47" s="1" t="s">
        <v>2125</v>
      </c>
      <c r="W47" s="3"/>
    </row>
    <row r="48" spans="3:23" ht="12.75">
      <c r="C48" s="1" t="s">
        <v>2144</v>
      </c>
      <c r="D48" s="2" t="str">
        <f t="shared" si="7"/>
        <v> 00:50.15</v>
      </c>
      <c r="E48" s="1" t="s">
        <v>2122</v>
      </c>
      <c r="G48" s="1" t="s">
        <v>2427</v>
      </c>
      <c r="H48" s="1" t="s">
        <v>2428</v>
      </c>
      <c r="I48" s="1" t="s">
        <v>1078</v>
      </c>
      <c r="J48" s="1" t="s">
        <v>2783</v>
      </c>
      <c r="K48" s="1" t="s">
        <v>1242</v>
      </c>
      <c r="L48" s="1" t="s">
        <v>2125</v>
      </c>
      <c r="M48" s="3" t="str">
        <f t="shared" si="25"/>
        <v>00:50.15</v>
      </c>
      <c r="N48" s="3" t="str">
        <f t="shared" si="26"/>
        <v>00:50.15</v>
      </c>
      <c r="O48" s="3" t="str">
        <f t="shared" si="27"/>
        <v>00:50.15</v>
      </c>
      <c r="P48" s="3" t="str">
        <f t="shared" si="30"/>
        <v>00:50.15</v>
      </c>
      <c r="R48" s="3">
        <f t="shared" si="28"/>
        <v>0.0005820398148148148</v>
      </c>
      <c r="S48" s="3">
        <f t="shared" si="31"/>
        <v>0.0005854388691293519</v>
      </c>
      <c r="T48" s="3" t="str">
        <f t="shared" si="29"/>
        <v>00:50.58</v>
      </c>
      <c r="U48" s="3" t="str">
        <f t="shared" si="32"/>
        <v>00:50.58</v>
      </c>
      <c r="V48" s="1" t="s">
        <v>2125</v>
      </c>
      <c r="W48" s="3"/>
    </row>
    <row r="49" spans="3:23" ht="12.75">
      <c r="C49" s="1" t="s">
        <v>2149</v>
      </c>
      <c r="D49" s="2" t="str">
        <f t="shared" si="7"/>
        <v> 00:50.18</v>
      </c>
      <c r="E49" s="1" t="s">
        <v>2122</v>
      </c>
      <c r="G49" s="1" t="s">
        <v>2429</v>
      </c>
      <c r="H49" s="1" t="s">
        <v>2430</v>
      </c>
      <c r="I49" s="1" t="s">
        <v>1079</v>
      </c>
      <c r="J49" s="1" t="s">
        <v>487</v>
      </c>
      <c r="K49" s="1" t="s">
        <v>541</v>
      </c>
      <c r="L49" s="1" t="s">
        <v>2125</v>
      </c>
      <c r="M49" s="3" t="str">
        <f t="shared" si="25"/>
        <v>00:50.18</v>
      </c>
      <c r="N49" s="3" t="str">
        <f t="shared" si="26"/>
        <v>00:50.18</v>
      </c>
      <c r="O49" s="3" t="str">
        <f t="shared" si="27"/>
        <v>00:50.18</v>
      </c>
      <c r="P49" s="3" t="str">
        <f t="shared" si="30"/>
        <v>00:50.18</v>
      </c>
      <c r="R49" s="3">
        <f t="shared" si="28"/>
        <v>0.0005823870370370371</v>
      </c>
      <c r="S49" s="3">
        <f t="shared" si="31"/>
        <v>0.0005857881190946297</v>
      </c>
      <c r="T49" s="3" t="str">
        <f t="shared" si="29"/>
        <v>00:50.61</v>
      </c>
      <c r="U49" s="3" t="str">
        <f t="shared" si="32"/>
        <v>00:50.61</v>
      </c>
      <c r="V49" s="1" t="s">
        <v>2125</v>
      </c>
      <c r="W49" s="3"/>
    </row>
    <row r="50" spans="3:23" ht="12.75">
      <c r="C50" s="1" t="s">
        <v>2152</v>
      </c>
      <c r="D50" s="2" t="str">
        <f t="shared" si="7"/>
        <v> 00:50.27</v>
      </c>
      <c r="E50" s="1" t="s">
        <v>2122</v>
      </c>
      <c r="G50" s="1" t="s">
        <v>2431</v>
      </c>
      <c r="H50" s="1" t="s">
        <v>2432</v>
      </c>
      <c r="I50" s="1" t="s">
        <v>2135</v>
      </c>
      <c r="J50" s="1" t="s">
        <v>1323</v>
      </c>
      <c r="K50" s="1" t="s">
        <v>1344</v>
      </c>
      <c r="L50" s="1" t="s">
        <v>2125</v>
      </c>
      <c r="M50" s="3" t="str">
        <f t="shared" si="25"/>
        <v>00:50.27</v>
      </c>
      <c r="N50" s="3" t="str">
        <f t="shared" si="26"/>
        <v>00:50.27</v>
      </c>
      <c r="O50" s="3" t="str">
        <f t="shared" si="27"/>
        <v>00:50.27</v>
      </c>
      <c r="P50" s="3" t="str">
        <f>IF(E50="F",O50,O50&amp;" f")</f>
        <v>00:50.27</v>
      </c>
      <c r="R50" s="3">
        <f>IF(E50="F",K50+0.0000028)</f>
        <v>0.0005846287037037037</v>
      </c>
      <c r="S50" s="3">
        <f>IF(L50="M",R50*1.0058399,R50)</f>
        <v>0.000588042876870463</v>
      </c>
      <c r="T50" s="3" t="str">
        <f t="shared" si="29"/>
        <v>00:50.81</v>
      </c>
      <c r="U50" s="3" t="str">
        <f>IF(E50="F",T50,T50&amp;" f")</f>
        <v>00:50.81</v>
      </c>
      <c r="V50" s="4" t="s">
        <v>2125</v>
      </c>
      <c r="W50" s="3"/>
    </row>
    <row r="51" spans="3:23" ht="12.75">
      <c r="C51" s="1" t="s">
        <v>2154</v>
      </c>
      <c r="D51" s="2" t="str">
        <f t="shared" si="7"/>
        <v> 00:50.64</v>
      </c>
      <c r="E51" s="1" t="s">
        <v>2122</v>
      </c>
      <c r="G51" s="1" t="s">
        <v>2433</v>
      </c>
      <c r="H51" s="1" t="s">
        <v>2434</v>
      </c>
      <c r="I51" s="1" t="s">
        <v>2145</v>
      </c>
      <c r="J51" s="1" t="s">
        <v>143</v>
      </c>
      <c r="K51" s="1" t="s">
        <v>144</v>
      </c>
      <c r="L51" s="1" t="s">
        <v>2125</v>
      </c>
      <c r="M51" s="3" t="str">
        <f t="shared" si="25"/>
        <v>00:50.64</v>
      </c>
      <c r="N51" s="3" t="str">
        <f t="shared" si="26"/>
        <v>00:50.64</v>
      </c>
      <c r="O51" s="3" t="str">
        <f t="shared" si="27"/>
        <v>00:50.64</v>
      </c>
      <c r="P51" s="3" t="str">
        <f>IF(E51="F",O51,O51&amp;" f")</f>
        <v>00:50.64</v>
      </c>
      <c r="R51" s="3">
        <f t="shared" si="28"/>
        <v>0.0005877111111111112</v>
      </c>
      <c r="S51" s="3">
        <f>IF(L51="M",R51*1.0058399,R51)</f>
        <v>0.0005911432852288889</v>
      </c>
      <c r="T51" s="3" t="str">
        <f t="shared" si="29"/>
        <v>00:51.07</v>
      </c>
      <c r="U51" s="3" t="str">
        <f>IF(E51="F",T51,T51&amp;" f")</f>
        <v>00:51.07</v>
      </c>
      <c r="V51" s="1" t="s">
        <v>2125</v>
      </c>
      <c r="W51" s="3"/>
    </row>
    <row r="52" spans="4:23" ht="12.75">
      <c r="D52" s="2" t="str">
        <f t="shared" si="7"/>
        <v> 00:46.02</v>
      </c>
      <c r="E52" s="1" t="s">
        <v>2122</v>
      </c>
      <c r="F52" s="1" t="s">
        <v>56</v>
      </c>
      <c r="G52" s="1" t="s">
        <v>1250</v>
      </c>
      <c r="I52" s="1" t="s">
        <v>985</v>
      </c>
      <c r="K52" s="1" t="s">
        <v>702</v>
      </c>
      <c r="L52" s="1" t="s">
        <v>2125</v>
      </c>
      <c r="M52" s="3" t="str">
        <f t="shared" si="25"/>
        <v>00:46.02</v>
      </c>
      <c r="N52" s="3" t="str">
        <f t="shared" si="26"/>
        <v>00:46.02</v>
      </c>
      <c r="O52" s="3" t="str">
        <f t="shared" si="27"/>
        <v>00:46.02</v>
      </c>
      <c r="P52" s="3" t="str">
        <f t="shared" si="30"/>
        <v>00:46.02</v>
      </c>
      <c r="R52" s="3">
        <f t="shared" si="28"/>
        <v>0.000534238888888889</v>
      </c>
      <c r="S52" s="3">
        <f t="shared" si="31"/>
        <v>0.0005373587905761112</v>
      </c>
      <c r="T52" s="3" t="str">
        <f t="shared" si="29"/>
        <v>00:46.43</v>
      </c>
      <c r="U52" s="3" t="str">
        <f t="shared" si="32"/>
        <v>00:46.43</v>
      </c>
      <c r="V52" s="1" t="s">
        <v>2125</v>
      </c>
      <c r="W52" s="3"/>
    </row>
    <row r="53" spans="4:23" ht="12.75">
      <c r="D53" s="2" t="str">
        <f t="shared" si="7"/>
        <v> 00:46.02</v>
      </c>
      <c r="E53" s="1" t="s">
        <v>2122</v>
      </c>
      <c r="F53" s="1" t="s">
        <v>56</v>
      </c>
      <c r="G53" s="1" t="s">
        <v>703</v>
      </c>
      <c r="K53" s="1" t="s">
        <v>702</v>
      </c>
      <c r="L53" s="1" t="s">
        <v>2125</v>
      </c>
      <c r="M53" s="3" t="str">
        <f t="shared" si="25"/>
        <v>00:46.02</v>
      </c>
      <c r="N53" s="3" t="str">
        <f t="shared" si="26"/>
        <v>00:46.02</v>
      </c>
      <c r="O53" s="3" t="str">
        <f t="shared" si="27"/>
        <v>00:46.02</v>
      </c>
      <c r="P53" s="3" t="str">
        <f t="shared" si="30"/>
        <v>00:46.02</v>
      </c>
      <c r="R53" s="3">
        <f t="shared" si="28"/>
        <v>0.000534238888888889</v>
      </c>
      <c r="S53" s="3">
        <f t="shared" si="31"/>
        <v>0.0005373587905761112</v>
      </c>
      <c r="T53" s="3" t="str">
        <f t="shared" si="29"/>
        <v>00:46.43</v>
      </c>
      <c r="U53" s="3" t="str">
        <f t="shared" si="32"/>
        <v>00:46.43</v>
      </c>
      <c r="V53" s="1" t="s">
        <v>2125</v>
      </c>
      <c r="W53" s="3"/>
    </row>
    <row r="54" spans="4:23" ht="12.75">
      <c r="D54" s="2" t="str">
        <f t="shared" si="7"/>
        <v>-</v>
      </c>
      <c r="W54" s="3"/>
    </row>
    <row r="55" spans="1:23" ht="12.75">
      <c r="A55" s="1" t="s">
        <v>57</v>
      </c>
      <c r="B55" s="2">
        <v>10</v>
      </c>
      <c r="C55" s="1" t="s">
        <v>2121</v>
      </c>
      <c r="D55" s="2" t="str">
        <f t="shared" si="7"/>
        <v> 00:10.76</v>
      </c>
      <c r="E55" s="1" t="s">
        <v>2122</v>
      </c>
      <c r="G55" s="1" t="s">
        <v>2435</v>
      </c>
      <c r="H55" s="1" t="s">
        <v>2436</v>
      </c>
      <c r="I55" s="1" t="s">
        <v>2155</v>
      </c>
      <c r="J55" s="1" t="s">
        <v>2268</v>
      </c>
      <c r="K55" s="1" t="s">
        <v>2267</v>
      </c>
      <c r="L55" s="1" t="s">
        <v>2125</v>
      </c>
      <c r="M55" s="3" t="str">
        <f aca="true" t="shared" si="33" ref="M55:M67">IF(E55="F",K55,K55+0.0000028)</f>
        <v>00:10.76</v>
      </c>
      <c r="N55" s="3" t="str">
        <f aca="true" t="shared" si="34" ref="N55:N67">IF(L55="Y",M55*0.9942,M55)</f>
        <v>00:10.76</v>
      </c>
      <c r="O55" s="3" t="str">
        <f aca="true" t="shared" si="35" ref="O55:O65">+TEXT(N55,"mm:ss.00")</f>
        <v>00:10.76</v>
      </c>
      <c r="P55" s="3" t="str">
        <f aca="true" t="shared" si="36" ref="P55:P67">IF(E55="F",O55,O55&amp;" f")</f>
        <v>00:10.76</v>
      </c>
      <c r="R55" s="3">
        <f aca="true" t="shared" si="37" ref="R55:R67">IF(E55="F",K55+0.0000028)</f>
        <v>0.000127337037037037</v>
      </c>
      <c r="S55" s="3">
        <f aca="true" t="shared" si="38" ref="S55:S67">IF(L55="M",R55*1.0058399,R55)</f>
        <v>0.0001280806725996296</v>
      </c>
      <c r="T55" s="3" t="str">
        <f aca="true" t="shared" si="39" ref="T55:T65">+TEXT(S55,"mm:ss.00")</f>
        <v>00:11.07</v>
      </c>
      <c r="U55" s="3" t="str">
        <f aca="true" t="shared" si="40" ref="U55:U67">IF(E55="F",T55,T55&amp;" f")</f>
        <v>00:11.07</v>
      </c>
      <c r="V55" s="4" t="s">
        <v>2125</v>
      </c>
      <c r="W55" s="3"/>
    </row>
    <row r="56" spans="2:23" ht="12.75">
      <c r="B56" s="2">
        <v>8</v>
      </c>
      <c r="C56" s="1" t="s">
        <v>2126</v>
      </c>
      <c r="D56" s="2" t="str">
        <f t="shared" si="7"/>
        <v> 00:10.87</v>
      </c>
      <c r="E56" s="1" t="s">
        <v>2122</v>
      </c>
      <c r="G56" s="1" t="s">
        <v>2427</v>
      </c>
      <c r="H56" s="1" t="s">
        <v>2428</v>
      </c>
      <c r="I56" s="1" t="s">
        <v>1078</v>
      </c>
      <c r="J56" s="1" t="s">
        <v>1420</v>
      </c>
      <c r="K56" s="1" t="s">
        <v>1423</v>
      </c>
      <c r="L56" s="1" t="s">
        <v>2125</v>
      </c>
      <c r="M56" s="3" t="str">
        <f t="shared" si="33"/>
        <v>00:10.87</v>
      </c>
      <c r="N56" s="3" t="str">
        <f t="shared" si="34"/>
        <v>00:10.87</v>
      </c>
      <c r="O56" s="3" t="str">
        <f t="shared" si="35"/>
        <v>00:10.87</v>
      </c>
      <c r="P56" s="3" t="str">
        <f t="shared" si="36"/>
        <v>00:10.87</v>
      </c>
      <c r="R56" s="3">
        <f t="shared" si="37"/>
        <v>0.00012861018518518514</v>
      </c>
      <c r="S56" s="3">
        <f t="shared" si="38"/>
        <v>0.0001293612558056481</v>
      </c>
      <c r="T56" s="3" t="str">
        <f t="shared" si="39"/>
        <v>00:11.18</v>
      </c>
      <c r="U56" s="3" t="str">
        <f t="shared" si="40"/>
        <v>00:11.18</v>
      </c>
      <c r="V56" s="4" t="s">
        <v>2125</v>
      </c>
      <c r="W56" s="3"/>
    </row>
    <row r="57" spans="2:23" ht="12.75">
      <c r="B57" s="2">
        <v>6</v>
      </c>
      <c r="C57" s="1" t="s">
        <v>2130</v>
      </c>
      <c r="D57" s="2" t="str">
        <f t="shared" si="7"/>
        <v> 00:10.93</v>
      </c>
      <c r="E57" s="1" t="s">
        <v>2122</v>
      </c>
      <c r="G57" s="1" t="s">
        <v>2437</v>
      </c>
      <c r="H57" s="1" t="s">
        <v>2401</v>
      </c>
      <c r="I57" s="1" t="s">
        <v>2135</v>
      </c>
      <c r="J57" s="1" t="s">
        <v>682</v>
      </c>
      <c r="K57" s="1" t="s">
        <v>252</v>
      </c>
      <c r="L57" s="1" t="s">
        <v>2125</v>
      </c>
      <c r="M57" s="3" t="str">
        <f t="shared" si="33"/>
        <v>00:10.93</v>
      </c>
      <c r="N57" s="3" t="str">
        <f t="shared" si="34"/>
        <v>00:10.93</v>
      </c>
      <c r="O57" s="3" t="str">
        <f t="shared" si="35"/>
        <v>00:10.93</v>
      </c>
      <c r="P57" s="3" t="str">
        <f t="shared" si="36"/>
        <v>00:10.93</v>
      </c>
      <c r="R57" s="3">
        <f t="shared" si="37"/>
        <v>0.00012930462962962964</v>
      </c>
      <c r="S57" s="3">
        <f t="shared" si="38"/>
        <v>0.0001300597557362037</v>
      </c>
      <c r="T57" s="3" t="str">
        <f t="shared" si="39"/>
        <v>00:11.24</v>
      </c>
      <c r="U57" s="3" t="str">
        <f t="shared" si="40"/>
        <v>00:11.24</v>
      </c>
      <c r="V57" s="4" t="s">
        <v>2125</v>
      </c>
      <c r="W57" s="3"/>
    </row>
    <row r="58" spans="2:23" ht="12.75">
      <c r="B58" s="2">
        <v>4</v>
      </c>
      <c r="C58" s="1" t="s">
        <v>2134</v>
      </c>
      <c r="D58" s="2" t="str">
        <f t="shared" si="7"/>
        <v> 00:11.02</v>
      </c>
      <c r="E58" s="1" t="s">
        <v>2122</v>
      </c>
      <c r="G58" s="1" t="s">
        <v>2438</v>
      </c>
      <c r="H58" s="1" t="s">
        <v>2439</v>
      </c>
      <c r="I58" s="1" t="s">
        <v>2131</v>
      </c>
      <c r="J58" s="1" t="s">
        <v>2270</v>
      </c>
      <c r="K58" s="1" t="s">
        <v>2269</v>
      </c>
      <c r="L58" s="1" t="s">
        <v>2125</v>
      </c>
      <c r="M58" s="3" t="str">
        <f t="shared" si="33"/>
        <v>00:11.02</v>
      </c>
      <c r="N58" s="3" t="str">
        <f t="shared" si="34"/>
        <v>00:11.02</v>
      </c>
      <c r="O58" s="3" t="str">
        <f t="shared" si="35"/>
        <v>00:11.02</v>
      </c>
      <c r="P58" s="3" t="str">
        <f t="shared" si="36"/>
        <v>00:11.02</v>
      </c>
      <c r="R58" s="3">
        <f t="shared" si="37"/>
        <v>0.0001303462962962963</v>
      </c>
      <c r="S58" s="3">
        <f t="shared" si="38"/>
        <v>0.00013110750563203704</v>
      </c>
      <c r="T58" s="3" t="str">
        <f t="shared" si="39"/>
        <v>00:11.33</v>
      </c>
      <c r="U58" s="3" t="str">
        <f t="shared" si="40"/>
        <v>00:11.33</v>
      </c>
      <c r="V58" s="4" t="s">
        <v>2125</v>
      </c>
      <c r="W58" s="3"/>
    </row>
    <row r="59" spans="2:23" ht="12.75">
      <c r="B59" s="2">
        <v>2</v>
      </c>
      <c r="C59" s="1" t="s">
        <v>2138</v>
      </c>
      <c r="D59" s="2" t="str">
        <f t="shared" si="7"/>
        <v> 00:11.03</v>
      </c>
      <c r="E59" s="1" t="s">
        <v>2122</v>
      </c>
      <c r="F59" s="1" t="s">
        <v>197</v>
      </c>
      <c r="G59" s="1" t="s">
        <v>2440</v>
      </c>
      <c r="H59" s="1" t="s">
        <v>2441</v>
      </c>
      <c r="I59" s="1" t="s">
        <v>2180</v>
      </c>
      <c r="J59" s="1" t="s">
        <v>169</v>
      </c>
      <c r="K59" s="1" t="s">
        <v>991</v>
      </c>
      <c r="L59" s="1" t="s">
        <v>2125</v>
      </c>
      <c r="M59" s="3" t="str">
        <f>IF(E59="F",K59,K59+0.0000028)</f>
        <v>00:11.03</v>
      </c>
      <c r="N59" s="3" t="str">
        <f>IF(L59="Y",M59*0.9942,M59)</f>
        <v>00:11.03</v>
      </c>
      <c r="O59" s="3" t="str">
        <f t="shared" si="35"/>
        <v>00:11.03</v>
      </c>
      <c r="P59" s="3" t="str">
        <f>IF(E59="F",O59,O59&amp;" f")</f>
        <v>00:11.03</v>
      </c>
      <c r="R59" s="3">
        <f>IF(E59="F",K59+0.0000028)</f>
        <v>0.000130462037037037</v>
      </c>
      <c r="S59" s="3">
        <f>IF(L59="M",R59*1.0058399,R59)</f>
        <v>0.00013122392228712962</v>
      </c>
      <c r="T59" s="3" t="str">
        <f t="shared" si="39"/>
        <v>00:11.34</v>
      </c>
      <c r="U59" s="3" t="str">
        <f>IF(E59="F",T59,T59&amp;" f")</f>
        <v>00:11.34</v>
      </c>
      <c r="V59" s="4" t="s">
        <v>2125</v>
      </c>
      <c r="W59" s="3" t="s">
        <v>776</v>
      </c>
    </row>
    <row r="60" spans="2:23" ht="12.75">
      <c r="B60" s="2">
        <v>1</v>
      </c>
      <c r="C60" s="1" t="s">
        <v>2141</v>
      </c>
      <c r="D60" s="2" t="str">
        <f t="shared" si="7"/>
        <v> 00:11.03</v>
      </c>
      <c r="E60" s="1" t="s">
        <v>2122</v>
      </c>
      <c r="G60" s="1" t="s">
        <v>2442</v>
      </c>
      <c r="H60" s="1" t="s">
        <v>2443</v>
      </c>
      <c r="I60" s="1" t="s">
        <v>556</v>
      </c>
      <c r="J60" s="1" t="s">
        <v>990</v>
      </c>
      <c r="K60" s="1" t="s">
        <v>991</v>
      </c>
      <c r="L60" s="1" t="s">
        <v>2125</v>
      </c>
      <c r="M60" s="3" t="str">
        <f t="shared" si="33"/>
        <v>00:11.03</v>
      </c>
      <c r="N60" s="3" t="str">
        <f t="shared" si="34"/>
        <v>00:11.03</v>
      </c>
      <c r="O60" s="3" t="str">
        <f t="shared" si="35"/>
        <v>00:11.03</v>
      </c>
      <c r="P60" s="3" t="str">
        <f t="shared" si="36"/>
        <v>00:11.03</v>
      </c>
      <c r="R60" s="3">
        <f t="shared" si="37"/>
        <v>0.000130462037037037</v>
      </c>
      <c r="S60" s="3">
        <f t="shared" si="38"/>
        <v>0.00013122392228712962</v>
      </c>
      <c r="T60" s="3" t="str">
        <f t="shared" si="39"/>
        <v>00:11.34</v>
      </c>
      <c r="U60" s="3" t="str">
        <f t="shared" si="40"/>
        <v>00:11.34</v>
      </c>
      <c r="V60" s="4" t="s">
        <v>2125</v>
      </c>
      <c r="W60" s="3" t="s">
        <v>421</v>
      </c>
    </row>
    <row r="61" spans="3:23" ht="12.75">
      <c r="C61" s="1" t="s">
        <v>2144</v>
      </c>
      <c r="D61" s="2" t="str">
        <f t="shared" si="7"/>
        <v> 00:11.06</v>
      </c>
      <c r="E61" s="1" t="s">
        <v>2122</v>
      </c>
      <c r="F61" s="1" t="s">
        <v>494</v>
      </c>
      <c r="G61" s="1" t="s">
        <v>2444</v>
      </c>
      <c r="H61" s="1" t="s">
        <v>2445</v>
      </c>
      <c r="I61" s="1" t="s">
        <v>50</v>
      </c>
      <c r="J61" s="1" t="s">
        <v>755</v>
      </c>
      <c r="K61" s="1" t="s">
        <v>775</v>
      </c>
      <c r="L61" s="1" t="s">
        <v>2125</v>
      </c>
      <c r="M61" s="3" t="str">
        <f t="shared" si="33"/>
        <v>00:11.06</v>
      </c>
      <c r="N61" s="3" t="str">
        <f t="shared" si="34"/>
        <v>00:11.06</v>
      </c>
      <c r="O61" s="3" t="str">
        <f t="shared" si="35"/>
        <v>00:11.06</v>
      </c>
      <c r="P61" s="3" t="str">
        <f t="shared" si="36"/>
        <v>00:11.06</v>
      </c>
      <c r="R61" s="3">
        <f t="shared" si="37"/>
        <v>0.00013080925925925926</v>
      </c>
      <c r="S61" s="3">
        <f t="shared" si="38"/>
        <v>0.00013157317225240742</v>
      </c>
      <c r="T61" s="3" t="str">
        <f t="shared" si="39"/>
        <v>00:11.37</v>
      </c>
      <c r="U61" s="3" t="str">
        <f t="shared" si="40"/>
        <v>00:11.37</v>
      </c>
      <c r="V61" s="4" t="s">
        <v>2125</v>
      </c>
      <c r="W61" s="3" t="s">
        <v>198</v>
      </c>
    </row>
    <row r="62" spans="3:23" ht="12.75">
      <c r="C62" s="1" t="s">
        <v>2149</v>
      </c>
      <c r="D62" s="2" t="str">
        <f t="shared" si="7"/>
        <v> 00:11.06</v>
      </c>
      <c r="E62" s="1" t="s">
        <v>2122</v>
      </c>
      <c r="G62" s="1" t="s">
        <v>2446</v>
      </c>
      <c r="H62" s="1" t="s">
        <v>2422</v>
      </c>
      <c r="I62" s="1" t="s">
        <v>2127</v>
      </c>
      <c r="J62" s="1" t="s">
        <v>1451</v>
      </c>
      <c r="K62" s="1" t="s">
        <v>775</v>
      </c>
      <c r="L62" s="1" t="s">
        <v>2125</v>
      </c>
      <c r="M62" s="3" t="str">
        <f t="shared" si="33"/>
        <v>00:11.06</v>
      </c>
      <c r="N62" s="3" t="str">
        <f t="shared" si="34"/>
        <v>00:11.06</v>
      </c>
      <c r="O62" s="3" t="str">
        <f t="shared" si="35"/>
        <v>00:11.06</v>
      </c>
      <c r="P62" s="3" t="str">
        <f t="shared" si="36"/>
        <v>00:11.06</v>
      </c>
      <c r="R62" s="3">
        <f t="shared" si="37"/>
        <v>0.00013080925925925926</v>
      </c>
      <c r="S62" s="3">
        <f t="shared" si="38"/>
        <v>0.00013157317225240742</v>
      </c>
      <c r="T62" s="3" t="str">
        <f t="shared" si="39"/>
        <v>00:11.37</v>
      </c>
      <c r="U62" s="3" t="str">
        <f t="shared" si="40"/>
        <v>00:11.37</v>
      </c>
      <c r="V62" s="4" t="s">
        <v>2125</v>
      </c>
      <c r="W62" s="3" t="s">
        <v>2016</v>
      </c>
    </row>
    <row r="63" spans="3:23" ht="12.75">
      <c r="C63" s="1" t="s">
        <v>2152</v>
      </c>
      <c r="D63" s="2" t="str">
        <f t="shared" si="7"/>
        <v> 00:11.06</v>
      </c>
      <c r="E63" s="1" t="s">
        <v>2122</v>
      </c>
      <c r="G63" s="1" t="s">
        <v>2447</v>
      </c>
      <c r="H63" s="1" t="s">
        <v>2407</v>
      </c>
      <c r="I63" s="1" t="s">
        <v>2142</v>
      </c>
      <c r="J63" s="1" t="s">
        <v>859</v>
      </c>
      <c r="K63" s="1" t="s">
        <v>775</v>
      </c>
      <c r="L63" s="1" t="s">
        <v>2125</v>
      </c>
      <c r="M63" s="3" t="str">
        <f t="shared" si="33"/>
        <v>00:11.06</v>
      </c>
      <c r="N63" s="3" t="str">
        <f t="shared" si="34"/>
        <v>00:11.06</v>
      </c>
      <c r="O63" s="3" t="str">
        <f t="shared" si="35"/>
        <v>00:11.06</v>
      </c>
      <c r="P63" s="3" t="str">
        <f t="shared" si="36"/>
        <v>00:11.06</v>
      </c>
      <c r="R63" s="3">
        <f t="shared" si="37"/>
        <v>0.00013080925925925926</v>
      </c>
      <c r="S63" s="3">
        <f t="shared" si="38"/>
        <v>0.00013157317225240742</v>
      </c>
      <c r="T63" s="3" t="str">
        <f t="shared" si="39"/>
        <v>00:11.37</v>
      </c>
      <c r="U63" s="3" t="str">
        <f t="shared" si="40"/>
        <v>00:11.37</v>
      </c>
      <c r="V63" s="4" t="s">
        <v>2125</v>
      </c>
      <c r="W63" s="3"/>
    </row>
    <row r="64" spans="3:23" ht="12.75">
      <c r="C64" s="1" t="s">
        <v>2154</v>
      </c>
      <c r="D64" s="2" t="str">
        <f t="shared" si="7"/>
        <v> 00:11.15</v>
      </c>
      <c r="E64" s="1" t="s">
        <v>2122</v>
      </c>
      <c r="F64" s="1" t="s">
        <v>197</v>
      </c>
      <c r="G64" s="1" t="s">
        <v>2448</v>
      </c>
      <c r="H64" s="1" t="s">
        <v>2449</v>
      </c>
      <c r="I64" s="1" t="s">
        <v>50</v>
      </c>
      <c r="J64" s="1" t="s">
        <v>190</v>
      </c>
      <c r="K64" s="1" t="s">
        <v>200</v>
      </c>
      <c r="L64" s="1" t="s">
        <v>2125</v>
      </c>
      <c r="M64" s="3" t="str">
        <f t="shared" si="33"/>
        <v>00:11.15</v>
      </c>
      <c r="N64" s="3" t="str">
        <f t="shared" si="34"/>
        <v>00:11.15</v>
      </c>
      <c r="O64" s="3" t="str">
        <f t="shared" si="35"/>
        <v>00:11.15</v>
      </c>
      <c r="P64" s="3" t="str">
        <f t="shared" si="36"/>
        <v>00:11.15</v>
      </c>
      <c r="R64" s="3">
        <f t="shared" si="37"/>
        <v>0.00013185092592592592</v>
      </c>
      <c r="S64" s="3">
        <f t="shared" si="38"/>
        <v>0.00013262092214824073</v>
      </c>
      <c r="T64" s="3" t="str">
        <f t="shared" si="39"/>
        <v>00:11.46</v>
      </c>
      <c r="U64" s="3" t="str">
        <f t="shared" si="40"/>
        <v>00:11.46</v>
      </c>
      <c r="V64" s="4" t="s">
        <v>2125</v>
      </c>
      <c r="W64" s="3" t="s">
        <v>199</v>
      </c>
    </row>
    <row r="65" spans="3:23" ht="12.75">
      <c r="C65" s="1" t="s">
        <v>2157</v>
      </c>
      <c r="D65" s="2" t="str">
        <f t="shared" si="7"/>
        <v> 00:11.15</v>
      </c>
      <c r="E65" s="1" t="s">
        <v>2122</v>
      </c>
      <c r="G65" s="1" t="s">
        <v>2450</v>
      </c>
      <c r="H65" s="1" t="s">
        <v>2451</v>
      </c>
      <c r="I65" s="1" t="s">
        <v>89</v>
      </c>
      <c r="J65" s="1" t="s">
        <v>1106</v>
      </c>
      <c r="K65" s="1" t="s">
        <v>200</v>
      </c>
      <c r="L65" s="1" t="s">
        <v>2125</v>
      </c>
      <c r="M65" s="3" t="str">
        <f t="shared" si="33"/>
        <v>00:11.15</v>
      </c>
      <c r="N65" s="3" t="str">
        <f t="shared" si="34"/>
        <v>00:11.15</v>
      </c>
      <c r="O65" s="3" t="str">
        <f t="shared" si="35"/>
        <v>00:11.15</v>
      </c>
      <c r="P65" s="3" t="str">
        <f t="shared" si="36"/>
        <v>00:11.15</v>
      </c>
      <c r="R65" s="3">
        <f t="shared" si="37"/>
        <v>0.00013185092592592592</v>
      </c>
      <c r="S65" s="3">
        <f t="shared" si="38"/>
        <v>0.00013262092214824073</v>
      </c>
      <c r="T65" s="3" t="str">
        <f t="shared" si="39"/>
        <v>00:11.46</v>
      </c>
      <c r="U65" s="3" t="str">
        <f t="shared" si="40"/>
        <v>00:11.46</v>
      </c>
      <c r="V65" s="4" t="s">
        <v>2125</v>
      </c>
      <c r="W65" s="3"/>
    </row>
    <row r="66" spans="4:23" ht="12.75">
      <c r="D66" s="2" t="str">
        <f t="shared" si="7"/>
        <v> 00:10.36</v>
      </c>
      <c r="E66" s="1" t="s">
        <v>2122</v>
      </c>
      <c r="F66" s="1" t="s">
        <v>84</v>
      </c>
      <c r="G66" s="1" t="s">
        <v>2753</v>
      </c>
      <c r="I66" s="1" t="s">
        <v>2754</v>
      </c>
      <c r="K66" s="1" t="s">
        <v>2755</v>
      </c>
      <c r="L66" s="1" t="s">
        <v>2125</v>
      </c>
      <c r="M66" s="3" t="str">
        <f t="shared" si="33"/>
        <v>00:10.36</v>
      </c>
      <c r="N66" s="3" t="str">
        <f t="shared" si="34"/>
        <v>00:10.36</v>
      </c>
      <c r="O66" s="3" t="str">
        <f>+TEXT(N66,"mm:ss.00")</f>
        <v>00:10.36</v>
      </c>
      <c r="P66" s="3" t="str">
        <f t="shared" si="36"/>
        <v>00:10.36</v>
      </c>
      <c r="R66" s="3">
        <f t="shared" si="37"/>
        <v>0.0001227074074074074</v>
      </c>
      <c r="S66" s="3">
        <f t="shared" si="38"/>
        <v>0.00012342400639592593</v>
      </c>
      <c r="T66" s="3" t="str">
        <f>+TEXT(S66,"mm:ss.00")</f>
        <v>00:10.66</v>
      </c>
      <c r="U66" s="3" t="str">
        <f t="shared" si="40"/>
        <v>00:10.66</v>
      </c>
      <c r="V66" s="4" t="s">
        <v>2125</v>
      </c>
      <c r="W66" s="3"/>
    </row>
    <row r="67" spans="4:23" ht="12.75">
      <c r="D67" s="2" t="str">
        <f aca="true" t="shared" si="41" ref="D67:D130">IF(V67="Y",IF(L67="Y"," "&amp;U67,U67&amp;"-"),IF(L67="M"," "&amp;P67,P67&amp;"-"))</f>
        <v> 00:10.32</v>
      </c>
      <c r="E67" s="1" t="s">
        <v>2122</v>
      </c>
      <c r="F67" s="1" t="s">
        <v>84</v>
      </c>
      <c r="G67" s="1" t="s">
        <v>2760</v>
      </c>
      <c r="K67" s="1" t="s">
        <v>2759</v>
      </c>
      <c r="L67" s="1" t="s">
        <v>2125</v>
      </c>
      <c r="M67" s="3" t="str">
        <f t="shared" si="33"/>
        <v>00:10.32</v>
      </c>
      <c r="N67" s="3" t="str">
        <f t="shared" si="34"/>
        <v>00:10.32</v>
      </c>
      <c r="O67" s="3" t="str">
        <f>+TEXT(N67,"mm:ss.00")</f>
        <v>00:10.32</v>
      </c>
      <c r="P67" s="3" t="str">
        <f t="shared" si="36"/>
        <v>00:10.32</v>
      </c>
      <c r="R67" s="3">
        <f t="shared" si="37"/>
        <v>0.00012224444444444447</v>
      </c>
      <c r="S67" s="3">
        <f t="shared" si="38"/>
        <v>0.0001229583397755556</v>
      </c>
      <c r="T67" s="3" t="str">
        <f>+TEXT(S67,"mm:ss.00")</f>
        <v>00:10.62</v>
      </c>
      <c r="U67" s="3" t="str">
        <f t="shared" si="40"/>
        <v>00:10.62</v>
      </c>
      <c r="V67" s="4" t="s">
        <v>2125</v>
      </c>
      <c r="W67" s="3"/>
    </row>
    <row r="68" spans="4:23" ht="12.75">
      <c r="D68" s="2" t="str">
        <f t="shared" si="41"/>
        <v>-</v>
      </c>
      <c r="V68" s="4"/>
      <c r="W68" s="3"/>
    </row>
    <row r="69" spans="1:23" ht="12.75">
      <c r="A69" s="1" t="s">
        <v>90</v>
      </c>
      <c r="B69" s="2">
        <v>10</v>
      </c>
      <c r="C69" s="1" t="s">
        <v>2121</v>
      </c>
      <c r="D69" s="2" t="str">
        <f t="shared" si="41"/>
        <v> 01:53.79</v>
      </c>
      <c r="E69" s="1" t="s">
        <v>2122</v>
      </c>
      <c r="G69" s="1" t="s">
        <v>2423</v>
      </c>
      <c r="H69" s="1" t="s">
        <v>2424</v>
      </c>
      <c r="I69" s="1" t="s">
        <v>50</v>
      </c>
      <c r="J69" s="1" t="s">
        <v>1324</v>
      </c>
      <c r="K69" s="1" t="s">
        <v>1363</v>
      </c>
      <c r="L69" s="1" t="s">
        <v>2125</v>
      </c>
      <c r="M69" s="3" t="str">
        <f aca="true" t="shared" si="42" ref="M69:M78">IF(E69="F",K69,K69+0.0000016)</f>
        <v>01:53.79</v>
      </c>
      <c r="N69" s="3" t="str">
        <f aca="true" t="shared" si="43" ref="N69:N78">IF(L69="Y",M69*0.9942,M69)</f>
        <v>01:53.79</v>
      </c>
      <c r="O69" s="3" t="str">
        <f aca="true" t="shared" si="44" ref="O69:O80">+TEXT(N69,"mm:ss.00")</f>
        <v>01:53.79</v>
      </c>
      <c r="P69" s="3" t="str">
        <f aca="true" t="shared" si="45" ref="P69:P78">IF(E69="F",O69,O69&amp;" f")</f>
        <v>01:53.79</v>
      </c>
      <c r="R69" s="3">
        <f aca="true" t="shared" si="46" ref="R69:R78">IF(E69="F",K69+0.0000016)</f>
        <v>0.001318613888888889</v>
      </c>
      <c r="S69" s="3">
        <f aca="true" t="shared" si="47" ref="S69:S78">IF(L69="M",R69*1.0058399,R69)</f>
        <v>0.0013263144621386113</v>
      </c>
      <c r="T69" s="3" t="str">
        <f aca="true" t="shared" si="48" ref="T69:T80">+TEXT(S69,"mm:ss.00")</f>
        <v>01:54.59</v>
      </c>
      <c r="U69" s="3" t="str">
        <f aca="true" t="shared" si="49" ref="U69:U78">IF(E69="F",T69,T69&amp;" f")</f>
        <v>01:54.59</v>
      </c>
      <c r="V69" s="1" t="s">
        <v>2125</v>
      </c>
      <c r="W69" s="3"/>
    </row>
    <row r="70" spans="2:23" ht="12.75">
      <c r="B70" s="2">
        <v>8</v>
      </c>
      <c r="C70" s="1" t="s">
        <v>2126</v>
      </c>
      <c r="D70" s="2" t="str">
        <f t="shared" si="41"/>
        <v> 01:54.39</v>
      </c>
      <c r="E70" s="1" t="s">
        <v>2122</v>
      </c>
      <c r="G70" s="1" t="s">
        <v>2452</v>
      </c>
      <c r="H70" s="1" t="s">
        <v>2453</v>
      </c>
      <c r="I70" s="1" t="s">
        <v>2812</v>
      </c>
      <c r="J70" s="1" t="s">
        <v>1545</v>
      </c>
      <c r="K70" s="1" t="s">
        <v>631</v>
      </c>
      <c r="L70" s="1" t="s">
        <v>2125</v>
      </c>
      <c r="M70" s="3" t="str">
        <f t="shared" si="42"/>
        <v>01:54.39</v>
      </c>
      <c r="N70" s="3" t="str">
        <f t="shared" si="43"/>
        <v>01:54.39</v>
      </c>
      <c r="O70" s="3" t="str">
        <f t="shared" si="44"/>
        <v>01:54.39</v>
      </c>
      <c r="P70" s="3" t="str">
        <f t="shared" si="45"/>
        <v>01:54.39</v>
      </c>
      <c r="R70" s="3">
        <f t="shared" si="46"/>
        <v>0.0013255583333333333</v>
      </c>
      <c r="S70" s="3">
        <f t="shared" si="47"/>
        <v>0.0013332994614441665</v>
      </c>
      <c r="T70" s="3" t="str">
        <f t="shared" si="48"/>
        <v>01:55.20</v>
      </c>
      <c r="U70" s="3" t="str">
        <f t="shared" si="49"/>
        <v>01:55.20</v>
      </c>
      <c r="V70" s="1" t="s">
        <v>2125</v>
      </c>
      <c r="W70" s="3"/>
    </row>
    <row r="71" spans="2:23" ht="12.75">
      <c r="B71" s="2">
        <v>6</v>
      </c>
      <c r="C71" s="1" t="s">
        <v>2130</v>
      </c>
      <c r="D71" s="2" t="str">
        <f t="shared" si="41"/>
        <v> 01:55.05</v>
      </c>
      <c r="E71" s="1" t="s">
        <v>2122</v>
      </c>
      <c r="G71" s="1" t="s">
        <v>2454</v>
      </c>
      <c r="H71" s="1" t="s">
        <v>2387</v>
      </c>
      <c r="I71" s="1" t="s">
        <v>1082</v>
      </c>
      <c r="J71" s="1" t="s">
        <v>1323</v>
      </c>
      <c r="K71" s="1" t="s">
        <v>1364</v>
      </c>
      <c r="L71" s="1" t="s">
        <v>2125</v>
      </c>
      <c r="M71" s="3" t="str">
        <f>IF(E71="F",K71,K71+0.0000016)</f>
        <v>01:55.05</v>
      </c>
      <c r="N71" s="3" t="str">
        <f>IF(L71="Y",M71*0.9942,M71)</f>
        <v>01:55.05</v>
      </c>
      <c r="O71" s="3" t="str">
        <f t="shared" si="44"/>
        <v>01:55.05</v>
      </c>
      <c r="P71" s="3" t="str">
        <f>IF(E71="F",O71,O71&amp;" f")</f>
        <v>01:55.05</v>
      </c>
      <c r="R71" s="3">
        <f>IF(E71="F",K71+0.0000016)</f>
        <v>0.0013331972222222221</v>
      </c>
      <c r="S71" s="3">
        <f>IF(L71="M",R71*1.0058399,R71)</f>
        <v>0.0013409829606802776</v>
      </c>
      <c r="T71" s="3" t="str">
        <f t="shared" si="48"/>
        <v>01:55.86</v>
      </c>
      <c r="U71" s="3" t="str">
        <f>IF(E71="F",T71,T71&amp;" f")</f>
        <v>01:55.86</v>
      </c>
      <c r="V71" s="1" t="s">
        <v>2125</v>
      </c>
      <c r="W71" s="3"/>
    </row>
    <row r="72" spans="2:23" ht="12.75">
      <c r="B72" s="2">
        <v>4</v>
      </c>
      <c r="C72" s="1" t="s">
        <v>2134</v>
      </c>
      <c r="D72" s="2" t="str">
        <f t="shared" si="41"/>
        <v> 01:55.90</v>
      </c>
      <c r="E72" s="1" t="s">
        <v>2122</v>
      </c>
      <c r="G72" s="1" t="s">
        <v>2455</v>
      </c>
      <c r="H72" s="1" t="s">
        <v>2456</v>
      </c>
      <c r="I72" s="1" t="s">
        <v>2139</v>
      </c>
      <c r="J72" s="1" t="s">
        <v>1325</v>
      </c>
      <c r="K72" s="1" t="s">
        <v>1365</v>
      </c>
      <c r="L72" s="1" t="s">
        <v>2125</v>
      </c>
      <c r="M72" s="3" t="str">
        <f>IF(E72="F",K72,K72+0.0000016)</f>
        <v>01:55.90</v>
      </c>
      <c r="N72" s="3" t="str">
        <f>IF(L72="Y",M72*0.9942,M72)</f>
        <v>01:55.90</v>
      </c>
      <c r="O72" s="3" t="str">
        <f t="shared" si="44"/>
        <v>01:55.90</v>
      </c>
      <c r="P72" s="3" t="str">
        <f>IF(E72="F",O72,O72&amp;" f")</f>
        <v>01:55.90</v>
      </c>
      <c r="R72" s="3">
        <f>IF(E72="F",K72+0.0000016)</f>
        <v>0.0013430351851851851</v>
      </c>
      <c r="S72" s="3">
        <f t="shared" si="47"/>
        <v>0.0013508783763631481</v>
      </c>
      <c r="T72" s="3" t="str">
        <f t="shared" si="48"/>
        <v>01:56.72</v>
      </c>
      <c r="U72" s="3" t="str">
        <f>IF(E72="F",T72,T72&amp;" f")</f>
        <v>01:56.72</v>
      </c>
      <c r="V72" s="1" t="s">
        <v>2125</v>
      </c>
      <c r="W72" s="3"/>
    </row>
    <row r="73" spans="2:23" ht="12.75">
      <c r="B73" s="2">
        <v>2</v>
      </c>
      <c r="C73" s="1" t="s">
        <v>2138</v>
      </c>
      <c r="D73" s="2" t="str">
        <f t="shared" si="41"/>
        <v> 01:55.91</v>
      </c>
      <c r="E73" s="1" t="s">
        <v>2122</v>
      </c>
      <c r="G73" s="1" t="s">
        <v>2457</v>
      </c>
      <c r="H73" s="1" t="s">
        <v>2458</v>
      </c>
      <c r="I73" s="1" t="s">
        <v>359</v>
      </c>
      <c r="J73" s="1" t="s">
        <v>1976</v>
      </c>
      <c r="K73" s="1" t="s">
        <v>1550</v>
      </c>
      <c r="L73" s="1" t="s">
        <v>2125</v>
      </c>
      <c r="M73" s="3" t="str">
        <f t="shared" si="42"/>
        <v>01:55.91</v>
      </c>
      <c r="N73" s="3" t="str">
        <f t="shared" si="43"/>
        <v>01:55.91</v>
      </c>
      <c r="O73" s="3" t="str">
        <f t="shared" si="44"/>
        <v>01:55.91</v>
      </c>
      <c r="P73" s="3" t="str">
        <f t="shared" si="45"/>
        <v>01:55.91</v>
      </c>
      <c r="R73" s="3">
        <f t="shared" si="46"/>
        <v>0.001343150925925926</v>
      </c>
      <c r="S73" s="3">
        <f t="shared" si="47"/>
        <v>0.0013509947930182408</v>
      </c>
      <c r="T73" s="3" t="str">
        <f t="shared" si="48"/>
        <v>01:56.73</v>
      </c>
      <c r="U73" s="3" t="str">
        <f t="shared" si="49"/>
        <v>01:56.73</v>
      </c>
      <c r="V73" s="1" t="s">
        <v>2125</v>
      </c>
      <c r="W73" s="3"/>
    </row>
    <row r="74" spans="2:23" ht="12.75">
      <c r="B74" s="2">
        <v>1</v>
      </c>
      <c r="C74" s="1" t="s">
        <v>2141</v>
      </c>
      <c r="D74" s="2" t="str">
        <f t="shared" si="41"/>
        <v> 01:56.68</v>
      </c>
      <c r="E74" s="1" t="s">
        <v>2122</v>
      </c>
      <c r="G74" s="1" t="s">
        <v>2376</v>
      </c>
      <c r="H74" s="1" t="s">
        <v>2377</v>
      </c>
      <c r="I74" s="1" t="s">
        <v>2812</v>
      </c>
      <c r="J74" s="1" t="s">
        <v>2124</v>
      </c>
      <c r="K74" s="1" t="s">
        <v>1675</v>
      </c>
      <c r="L74" s="1" t="s">
        <v>2125</v>
      </c>
      <c r="M74" s="3" t="str">
        <f t="shared" si="42"/>
        <v>01:56.68</v>
      </c>
      <c r="N74" s="3" t="str">
        <f t="shared" si="43"/>
        <v>01:56.68</v>
      </c>
      <c r="O74" s="3" t="str">
        <f t="shared" si="44"/>
        <v>01:56.68</v>
      </c>
      <c r="P74" s="3" t="str">
        <f t="shared" si="45"/>
        <v>01:56.68</v>
      </c>
      <c r="R74" s="3">
        <f t="shared" si="46"/>
        <v>0.0013520629629629629</v>
      </c>
      <c r="S74" s="3">
        <f t="shared" si="47"/>
        <v>0.0013599588754603703</v>
      </c>
      <c r="T74" s="3" t="str">
        <f t="shared" si="48"/>
        <v>01:57.50</v>
      </c>
      <c r="U74" s="3" t="str">
        <f t="shared" si="49"/>
        <v>01:57.50</v>
      </c>
      <c r="V74" s="1" t="s">
        <v>2125</v>
      </c>
      <c r="W74" s="3"/>
    </row>
    <row r="75" spans="3:23" ht="12.75">
      <c r="C75" s="1" t="s">
        <v>2144</v>
      </c>
      <c r="D75" s="2" t="str">
        <f t="shared" si="41"/>
        <v> 01:56.86</v>
      </c>
      <c r="E75" s="1" t="s">
        <v>2122</v>
      </c>
      <c r="G75" s="1" t="s">
        <v>2459</v>
      </c>
      <c r="H75" s="1" t="s">
        <v>2460</v>
      </c>
      <c r="I75" s="1" t="s">
        <v>2139</v>
      </c>
      <c r="J75" s="1" t="s">
        <v>1326</v>
      </c>
      <c r="K75" s="1" t="s">
        <v>1366</v>
      </c>
      <c r="L75" s="1" t="s">
        <v>2125</v>
      </c>
      <c r="M75" s="3" t="str">
        <f>IF(E75="F",K75,K75+0.0000016)</f>
        <v>01:56.86</v>
      </c>
      <c r="N75" s="3" t="str">
        <f>IF(L75="Y",M75*0.9942,M75)</f>
        <v>01:56.86</v>
      </c>
      <c r="O75" s="3" t="str">
        <f t="shared" si="44"/>
        <v>01:56.86</v>
      </c>
      <c r="P75" s="3" t="str">
        <f>IF(E75="F",O75,O75&amp;" f")</f>
        <v>01:56.86</v>
      </c>
      <c r="R75" s="3">
        <f>IF(E75="F",K75+0.0000016)</f>
        <v>0.0013541462962962964</v>
      </c>
      <c r="S75" s="3">
        <f t="shared" si="47"/>
        <v>0.001362054375252037</v>
      </c>
      <c r="T75" s="3" t="str">
        <f t="shared" si="48"/>
        <v>01:57.68</v>
      </c>
      <c r="U75" s="3" t="str">
        <f>IF(E75="F",T75,T75&amp;" f")</f>
        <v>01:57.68</v>
      </c>
      <c r="V75" s="1" t="s">
        <v>2125</v>
      </c>
      <c r="W75" s="3"/>
    </row>
    <row r="76" spans="3:23" ht="12.75">
      <c r="C76" s="1" t="s">
        <v>2149</v>
      </c>
      <c r="D76" s="2" t="str">
        <f t="shared" si="41"/>
        <v> 01:56.87</v>
      </c>
      <c r="E76" s="1" t="s">
        <v>2122</v>
      </c>
      <c r="G76" s="1" t="s">
        <v>2461</v>
      </c>
      <c r="H76" s="1" t="s">
        <v>2462</v>
      </c>
      <c r="I76" s="1" t="s">
        <v>2131</v>
      </c>
      <c r="J76" s="1" t="s">
        <v>2191</v>
      </c>
      <c r="K76" s="1" t="s">
        <v>2227</v>
      </c>
      <c r="L76" s="1" t="s">
        <v>2125</v>
      </c>
      <c r="M76" s="3" t="str">
        <f>IF(E76="F",K76,K76+0.0000016)</f>
        <v>01:56.87</v>
      </c>
      <c r="N76" s="3" t="str">
        <f>IF(L76="Y",M76*0.9942,M76)</f>
        <v>01:56.87</v>
      </c>
      <c r="O76" s="3" t="str">
        <f t="shared" si="44"/>
        <v>01:56.87</v>
      </c>
      <c r="P76" s="3" t="str">
        <f>IF(E76="F",O76,O76&amp;" f")</f>
        <v>01:56.87</v>
      </c>
      <c r="R76" s="3">
        <f>IF(E76="F",K76+0.0000016)</f>
        <v>0.001354262037037037</v>
      </c>
      <c r="S76" s="3">
        <f>IF(L76="M",R76*1.0058399,R76)</f>
        <v>0.0013621707919071297</v>
      </c>
      <c r="T76" s="3" t="str">
        <f t="shared" si="48"/>
        <v>01:57.69</v>
      </c>
      <c r="U76" s="3" t="str">
        <f>IF(E76="F",T76,T76&amp;" f")</f>
        <v>01:57.69</v>
      </c>
      <c r="V76" s="1" t="s">
        <v>2125</v>
      </c>
      <c r="W76" s="3"/>
    </row>
    <row r="77" spans="3:23" ht="12.75">
      <c r="C77" s="1" t="s">
        <v>2152</v>
      </c>
      <c r="D77" s="2" t="str">
        <f t="shared" si="41"/>
        <v> 01:56.88</v>
      </c>
      <c r="E77" s="1" t="s">
        <v>2122</v>
      </c>
      <c r="G77" s="1" t="s">
        <v>2463</v>
      </c>
      <c r="H77" s="1" t="s">
        <v>2399</v>
      </c>
      <c r="I77" s="1" t="s">
        <v>670</v>
      </c>
      <c r="J77" s="1" t="s">
        <v>1983</v>
      </c>
      <c r="K77" s="1" t="s">
        <v>1551</v>
      </c>
      <c r="L77" s="1" t="s">
        <v>2125</v>
      </c>
      <c r="M77" s="3" t="str">
        <f t="shared" si="42"/>
        <v>01:56.88</v>
      </c>
      <c r="N77" s="3" t="str">
        <f t="shared" si="43"/>
        <v>01:56.88</v>
      </c>
      <c r="O77" s="3" t="str">
        <f t="shared" si="44"/>
        <v>01:56.88</v>
      </c>
      <c r="P77" s="3" t="str">
        <f t="shared" si="45"/>
        <v>01:56.88</v>
      </c>
      <c r="R77" s="3">
        <f t="shared" si="46"/>
        <v>0.0013543777777777777</v>
      </c>
      <c r="S77" s="3">
        <f t="shared" si="47"/>
        <v>0.0013622872085622222</v>
      </c>
      <c r="T77" s="3" t="str">
        <f t="shared" si="48"/>
        <v>01:57.70</v>
      </c>
      <c r="U77" s="3" t="str">
        <f t="shared" si="49"/>
        <v>01:57.70</v>
      </c>
      <c r="V77" s="1" t="s">
        <v>2125</v>
      </c>
      <c r="W77" s="3"/>
    </row>
    <row r="78" spans="3:23" ht="12.75">
      <c r="C78" s="1" t="s">
        <v>2154</v>
      </c>
      <c r="D78" s="2" t="str">
        <f t="shared" si="41"/>
        <v> 01:56.94</v>
      </c>
      <c r="E78" s="1" t="s">
        <v>2122</v>
      </c>
      <c r="G78" s="1" t="s">
        <v>2386</v>
      </c>
      <c r="H78" s="1" t="s">
        <v>2387</v>
      </c>
      <c r="I78" s="1" t="s">
        <v>2797</v>
      </c>
      <c r="J78" s="1" t="s">
        <v>1338</v>
      </c>
      <c r="K78" s="1" t="s">
        <v>1367</v>
      </c>
      <c r="L78" s="1" t="s">
        <v>2125</v>
      </c>
      <c r="M78" s="3" t="str">
        <f t="shared" si="42"/>
        <v>01:56.94</v>
      </c>
      <c r="N78" s="3" t="str">
        <f t="shared" si="43"/>
        <v>01:56.94</v>
      </c>
      <c r="O78" s="3" t="str">
        <f t="shared" si="44"/>
        <v>01:56.94</v>
      </c>
      <c r="P78" s="3" t="str">
        <f t="shared" si="45"/>
        <v>01:56.94</v>
      </c>
      <c r="R78" s="3">
        <f t="shared" si="46"/>
        <v>0.001355072222222222</v>
      </c>
      <c r="S78" s="3">
        <f t="shared" si="47"/>
        <v>0.0013629857084927776</v>
      </c>
      <c r="T78" s="3" t="str">
        <f t="shared" si="48"/>
        <v>01:57.76</v>
      </c>
      <c r="U78" s="3" t="str">
        <f t="shared" si="49"/>
        <v>01:57.76</v>
      </c>
      <c r="V78" s="1" t="s">
        <v>2125</v>
      </c>
      <c r="W78" s="3"/>
    </row>
    <row r="79" spans="4:23" ht="12.75">
      <c r="D79" s="2" t="str">
        <f t="shared" si="41"/>
        <v> 01:49.50</v>
      </c>
      <c r="E79" s="1" t="s">
        <v>2122</v>
      </c>
      <c r="F79" s="1" t="s">
        <v>110</v>
      </c>
      <c r="G79" s="1" t="s">
        <v>1024</v>
      </c>
      <c r="I79" s="1" t="s">
        <v>1025</v>
      </c>
      <c r="K79" s="1" t="s">
        <v>697</v>
      </c>
      <c r="L79" s="1" t="s">
        <v>2125</v>
      </c>
      <c r="M79" s="3" t="str">
        <f>IF(E79="F",K79,K79+0.0000016)</f>
        <v>01:49.50</v>
      </c>
      <c r="N79" s="3" t="str">
        <f>IF(L79="Y",M79*0.9942,M79)</f>
        <v>01:49.50</v>
      </c>
      <c r="O79" s="3" t="str">
        <f t="shared" si="44"/>
        <v>01:49.50</v>
      </c>
      <c r="P79" s="3" t="str">
        <f>IF(E79="F",O79,O79&amp;" f")</f>
        <v>01:49.50</v>
      </c>
      <c r="R79" s="3">
        <f>IF(E79="F",K79+0.0000016)</f>
        <v>0.001268961111111111</v>
      </c>
      <c r="S79" s="3">
        <f>IF(L79="M",R79*1.0058399,R79)</f>
        <v>0.001276371717103889</v>
      </c>
      <c r="T79" s="3" t="str">
        <f t="shared" si="48"/>
        <v>01:50.28</v>
      </c>
      <c r="U79" s="3" t="str">
        <f>IF(E79="F",T79,T79&amp;" f")</f>
        <v>01:50.28</v>
      </c>
      <c r="V79" s="1" t="s">
        <v>2125</v>
      </c>
      <c r="W79" s="3"/>
    </row>
    <row r="80" spans="4:23" ht="12.75">
      <c r="D80" s="2" t="str">
        <f t="shared" si="41"/>
        <v> 01:49.50</v>
      </c>
      <c r="E80" s="1" t="s">
        <v>2122</v>
      </c>
      <c r="F80" s="1" t="s">
        <v>110</v>
      </c>
      <c r="G80" s="1" t="s">
        <v>1023</v>
      </c>
      <c r="K80" s="1" t="s">
        <v>697</v>
      </c>
      <c r="L80" s="1" t="s">
        <v>2125</v>
      </c>
      <c r="M80" s="3" t="str">
        <f>IF(E80="F",K80,K80+0.0000016)</f>
        <v>01:49.50</v>
      </c>
      <c r="N80" s="3" t="str">
        <f>IF(L80="Y",M80*0.9942,M80)</f>
        <v>01:49.50</v>
      </c>
      <c r="O80" s="3" t="str">
        <f t="shared" si="44"/>
        <v>01:49.50</v>
      </c>
      <c r="P80" s="3" t="str">
        <f>IF(E80="F",O80,O80&amp;" f")</f>
        <v>01:49.50</v>
      </c>
      <c r="R80" s="3">
        <f>IF(E80="F",K80+0.0000016)</f>
        <v>0.001268961111111111</v>
      </c>
      <c r="S80" s="3">
        <f>IF(L80="M",R80*1.0058399,R80)</f>
        <v>0.001276371717103889</v>
      </c>
      <c r="T80" s="3" t="str">
        <f t="shared" si="48"/>
        <v>01:50.28</v>
      </c>
      <c r="U80" s="3" t="str">
        <f>IF(E80="F",T80,T80&amp;" f")</f>
        <v>01:50.28</v>
      </c>
      <c r="V80" s="1" t="s">
        <v>2125</v>
      </c>
      <c r="W80" s="3"/>
    </row>
    <row r="81" spans="4:23" ht="12.75">
      <c r="D81" s="2" t="str">
        <f t="shared" si="41"/>
        <v>-</v>
      </c>
      <c r="W81" s="3"/>
    </row>
    <row r="82" spans="1:22" ht="12.75">
      <c r="A82" s="1" t="s">
        <v>119</v>
      </c>
      <c r="B82" s="2">
        <v>10</v>
      </c>
      <c r="C82" s="1" t="s">
        <v>2121</v>
      </c>
      <c r="D82" s="2" t="str">
        <f t="shared" si="41"/>
        <v> 00:37.67</v>
      </c>
      <c r="E82" s="1" t="s">
        <v>2122</v>
      </c>
      <c r="G82" s="1" t="s">
        <v>2398</v>
      </c>
      <c r="H82" s="1" t="s">
        <v>2399</v>
      </c>
      <c r="I82" s="1" t="s">
        <v>2844</v>
      </c>
      <c r="J82" s="1" t="s">
        <v>1972</v>
      </c>
      <c r="K82" s="1" t="s">
        <v>874</v>
      </c>
      <c r="L82" s="1" t="s">
        <v>2125</v>
      </c>
      <c r="M82" s="3" t="str">
        <f aca="true" t="shared" si="50" ref="M82:M91">IF(E82="F",K82,K82+0.0000028)</f>
        <v>00:37.67</v>
      </c>
      <c r="N82" s="3" t="str">
        <f aca="true" t="shared" si="51" ref="N82:N91">IF(L82="Y",M82*0.9942,M82)</f>
        <v>00:37.67</v>
      </c>
      <c r="O82" s="3" t="str">
        <f aca="true" t="shared" si="52" ref="O82:O93">+TEXT(N82,"mm:ss.00")</f>
        <v>00:37.67</v>
      </c>
      <c r="P82" s="3" t="str">
        <f aca="true" t="shared" si="53" ref="P82:P91">IF(E82="F",O82,O82&amp;" f")</f>
        <v>00:37.67</v>
      </c>
      <c r="R82" s="3">
        <f aca="true" t="shared" si="54" ref="R82:R91">IF(E82="F",K82+0.0000028)</f>
        <v>0.0004387953703703704</v>
      </c>
      <c r="S82" s="3">
        <f aca="true" t="shared" si="55" ref="S82:S91">IF(L82="M",R82*1.0058399,R82)</f>
        <v>0.00044135789145379633</v>
      </c>
      <c r="T82" s="3" t="str">
        <f aca="true" t="shared" si="56" ref="T82:T93">+TEXT(S82,"mm:ss.00")</f>
        <v>00:38.13</v>
      </c>
      <c r="U82" s="3" t="str">
        <f aca="true" t="shared" si="57" ref="U82:U91">IF(E82="F",T82,T82&amp;" f")</f>
        <v>00:38.13</v>
      </c>
      <c r="V82" s="4" t="s">
        <v>2125</v>
      </c>
    </row>
    <row r="83" spans="2:22" ht="12.75">
      <c r="B83" s="2">
        <v>8</v>
      </c>
      <c r="C83" s="1" t="s">
        <v>2126</v>
      </c>
      <c r="D83" s="2" t="str">
        <f t="shared" si="41"/>
        <v> 00:38.37</v>
      </c>
      <c r="E83" s="1" t="s">
        <v>2122</v>
      </c>
      <c r="G83" s="1" t="s">
        <v>2406</v>
      </c>
      <c r="H83" s="1" t="s">
        <v>2407</v>
      </c>
      <c r="I83" s="1" t="s">
        <v>2127</v>
      </c>
      <c r="J83" s="1" t="s">
        <v>2274</v>
      </c>
      <c r="K83" s="1" t="s">
        <v>2273</v>
      </c>
      <c r="L83" s="1" t="s">
        <v>2125</v>
      </c>
      <c r="M83" s="3" t="str">
        <f t="shared" si="50"/>
        <v>00:38.37</v>
      </c>
      <c r="N83" s="3" t="str">
        <f t="shared" si="51"/>
        <v>00:38.37</v>
      </c>
      <c r="O83" s="3" t="str">
        <f t="shared" si="52"/>
        <v>00:38.37</v>
      </c>
      <c r="P83" s="3" t="str">
        <f t="shared" si="53"/>
        <v>00:38.37</v>
      </c>
      <c r="R83" s="3">
        <f t="shared" si="54"/>
        <v>0.0004468972222222222</v>
      </c>
      <c r="S83" s="3">
        <f t="shared" si="55"/>
        <v>0.00044950705731027776</v>
      </c>
      <c r="T83" s="3" t="str">
        <f t="shared" si="56"/>
        <v>00:38.84</v>
      </c>
      <c r="U83" s="3" t="str">
        <f t="shared" si="57"/>
        <v>00:38.84</v>
      </c>
      <c r="V83" s="4" t="s">
        <v>2125</v>
      </c>
    </row>
    <row r="84" spans="2:22" ht="12.75">
      <c r="B84" s="2">
        <v>6</v>
      </c>
      <c r="C84" s="1" t="s">
        <v>2130</v>
      </c>
      <c r="D84" s="2" t="str">
        <f t="shared" si="41"/>
        <v> 00:39.38</v>
      </c>
      <c r="E84" s="1" t="s">
        <v>2122</v>
      </c>
      <c r="G84" s="1" t="s">
        <v>2400</v>
      </c>
      <c r="H84" s="1" t="s">
        <v>2401</v>
      </c>
      <c r="I84" s="1" t="s">
        <v>1083</v>
      </c>
      <c r="J84" s="1" t="s">
        <v>1976</v>
      </c>
      <c r="K84" s="1" t="s">
        <v>875</v>
      </c>
      <c r="L84" s="1" t="s">
        <v>2125</v>
      </c>
      <c r="M84" s="3" t="str">
        <f t="shared" si="50"/>
        <v>00:39.38</v>
      </c>
      <c r="N84" s="3" t="str">
        <f t="shared" si="51"/>
        <v>00:39.38</v>
      </c>
      <c r="O84" s="3" t="str">
        <f t="shared" si="52"/>
        <v>00:39.38</v>
      </c>
      <c r="P84" s="3" t="str">
        <f t="shared" si="53"/>
        <v>00:39.38</v>
      </c>
      <c r="R84" s="3">
        <f t="shared" si="54"/>
        <v>0.00045858703703703706</v>
      </c>
      <c r="S84" s="3">
        <f t="shared" si="55"/>
        <v>0.00046126513947462964</v>
      </c>
      <c r="T84" s="3" t="str">
        <f t="shared" si="56"/>
        <v>00:39.85</v>
      </c>
      <c r="U84" s="3" t="str">
        <f t="shared" si="57"/>
        <v>00:39.85</v>
      </c>
      <c r="V84" s="4" t="s">
        <v>2125</v>
      </c>
    </row>
    <row r="85" spans="2:22" ht="12.75">
      <c r="B85" s="2">
        <v>4</v>
      </c>
      <c r="C85" s="1" t="s">
        <v>2134</v>
      </c>
      <c r="D85" s="2" t="str">
        <f t="shared" si="41"/>
        <v> 00:39.48</v>
      </c>
      <c r="E85" s="1" t="s">
        <v>2122</v>
      </c>
      <c r="G85" s="1" t="s">
        <v>2464</v>
      </c>
      <c r="H85" s="1" t="s">
        <v>2418</v>
      </c>
      <c r="I85" s="1" t="s">
        <v>2180</v>
      </c>
      <c r="J85" s="1" t="s">
        <v>169</v>
      </c>
      <c r="K85" s="1" t="s">
        <v>203</v>
      </c>
      <c r="L85" s="1" t="s">
        <v>2125</v>
      </c>
      <c r="M85" s="3" t="str">
        <f t="shared" si="50"/>
        <v>00:39.48</v>
      </c>
      <c r="N85" s="3" t="str">
        <f t="shared" si="51"/>
        <v>00:39.48</v>
      </c>
      <c r="O85" s="3" t="str">
        <f t="shared" si="52"/>
        <v>00:39.48</v>
      </c>
      <c r="P85" s="3" t="str">
        <f t="shared" si="53"/>
        <v>00:39.48</v>
      </c>
      <c r="R85" s="3">
        <f t="shared" si="54"/>
        <v>0.00045974444444444435</v>
      </c>
      <c r="S85" s="3">
        <f t="shared" si="55"/>
        <v>0.00046242930602555547</v>
      </c>
      <c r="T85" s="3" t="str">
        <f t="shared" si="56"/>
        <v>00:39.95</v>
      </c>
      <c r="U85" s="3" t="str">
        <f t="shared" si="57"/>
        <v>00:39.95</v>
      </c>
      <c r="V85" s="4" t="s">
        <v>2125</v>
      </c>
    </row>
    <row r="86" spans="2:22" ht="12.75">
      <c r="B86" s="2">
        <v>2</v>
      </c>
      <c r="C86" s="1" t="s">
        <v>2138</v>
      </c>
      <c r="D86" s="2" t="str">
        <f t="shared" si="41"/>
        <v> 00:39.50</v>
      </c>
      <c r="E86" s="1" t="s">
        <v>2122</v>
      </c>
      <c r="G86" s="1" t="s">
        <v>2410</v>
      </c>
      <c r="H86" s="1" t="s">
        <v>2411</v>
      </c>
      <c r="I86" s="1" t="s">
        <v>6</v>
      </c>
      <c r="J86" s="1" t="s">
        <v>1297</v>
      </c>
      <c r="K86" s="1" t="s">
        <v>155</v>
      </c>
      <c r="L86" s="1" t="s">
        <v>2125</v>
      </c>
      <c r="M86" s="3" t="str">
        <f t="shared" si="50"/>
        <v>00:39.50</v>
      </c>
      <c r="N86" s="3" t="str">
        <f t="shared" si="51"/>
        <v>00:39.50</v>
      </c>
      <c r="O86" s="3" t="str">
        <f t="shared" si="52"/>
        <v>00:39.50</v>
      </c>
      <c r="P86" s="3" t="str">
        <f t="shared" si="53"/>
        <v>00:39.50</v>
      </c>
      <c r="R86" s="3">
        <f t="shared" si="54"/>
        <v>0.00045997592592592594</v>
      </c>
      <c r="S86" s="3">
        <f t="shared" si="55"/>
        <v>0.0004626621393357408</v>
      </c>
      <c r="T86" s="3" t="str">
        <f t="shared" si="56"/>
        <v>00:39.97</v>
      </c>
      <c r="U86" s="3" t="str">
        <f t="shared" si="57"/>
        <v>00:39.97</v>
      </c>
      <c r="V86" s="4" t="s">
        <v>2125</v>
      </c>
    </row>
    <row r="87" spans="2:22" ht="12.75">
      <c r="B87" s="2">
        <v>1</v>
      </c>
      <c r="C87" s="1" t="s">
        <v>2141</v>
      </c>
      <c r="D87" s="2" t="str">
        <f t="shared" si="41"/>
        <v> 00:39.59</v>
      </c>
      <c r="E87" s="1" t="s">
        <v>2122</v>
      </c>
      <c r="G87" s="1" t="s">
        <v>2465</v>
      </c>
      <c r="H87" s="1" t="s">
        <v>2466</v>
      </c>
      <c r="I87" s="1" t="s">
        <v>2153</v>
      </c>
      <c r="J87" s="1" t="s">
        <v>2186</v>
      </c>
      <c r="K87" s="1" t="s">
        <v>2229</v>
      </c>
      <c r="L87" s="1" t="s">
        <v>2125</v>
      </c>
      <c r="M87" s="3" t="str">
        <f t="shared" si="50"/>
        <v>00:39.59</v>
      </c>
      <c r="N87" s="3" t="str">
        <f t="shared" si="51"/>
        <v>00:39.59</v>
      </c>
      <c r="O87" s="3" t="str">
        <f t="shared" si="52"/>
        <v>00:39.59</v>
      </c>
      <c r="P87" s="3" t="str">
        <f t="shared" si="53"/>
        <v>00:39.59</v>
      </c>
      <c r="R87" s="3">
        <f t="shared" si="54"/>
        <v>0.0004610175925925926</v>
      </c>
      <c r="S87" s="3">
        <f t="shared" si="55"/>
        <v>0.0004637098892315741</v>
      </c>
      <c r="T87" s="3" t="str">
        <f t="shared" si="56"/>
        <v>00:40.06</v>
      </c>
      <c r="U87" s="3" t="str">
        <f t="shared" si="57"/>
        <v>00:40.06</v>
      </c>
      <c r="V87" s="4" t="s">
        <v>2125</v>
      </c>
    </row>
    <row r="88" spans="3:22" ht="12.75">
      <c r="C88" s="1" t="s">
        <v>2144</v>
      </c>
      <c r="D88" s="2" t="str">
        <f t="shared" si="41"/>
        <v> 00:40.03</v>
      </c>
      <c r="E88" s="1" t="s">
        <v>2122</v>
      </c>
      <c r="G88" s="1" t="s">
        <v>2467</v>
      </c>
      <c r="H88" s="1" t="s">
        <v>2468</v>
      </c>
      <c r="I88" s="1" t="s">
        <v>1147</v>
      </c>
      <c r="J88" s="1" t="s">
        <v>2191</v>
      </c>
      <c r="K88" s="1" t="s">
        <v>2230</v>
      </c>
      <c r="L88" s="1" t="s">
        <v>2125</v>
      </c>
      <c r="M88" s="3" t="str">
        <f t="shared" si="50"/>
        <v>00:40.03</v>
      </c>
      <c r="N88" s="3" t="str">
        <f t="shared" si="51"/>
        <v>00:40.03</v>
      </c>
      <c r="O88" s="3" t="str">
        <f t="shared" si="52"/>
        <v>00:40.03</v>
      </c>
      <c r="P88" s="3" t="str">
        <f t="shared" si="53"/>
        <v>00:40.03</v>
      </c>
      <c r="R88" s="3">
        <f t="shared" si="54"/>
        <v>0.00046611018518518516</v>
      </c>
      <c r="S88" s="3">
        <f t="shared" si="55"/>
        <v>0.00046883222205564815</v>
      </c>
      <c r="T88" s="3" t="str">
        <f t="shared" si="56"/>
        <v>00:40.51</v>
      </c>
      <c r="U88" s="3" t="str">
        <f t="shared" si="57"/>
        <v>00:40.51</v>
      </c>
      <c r="V88" s="4" t="s">
        <v>2125</v>
      </c>
    </row>
    <row r="89" spans="3:22" ht="12.75">
      <c r="C89" s="1" t="s">
        <v>2149</v>
      </c>
      <c r="D89" s="2" t="str">
        <f t="shared" si="41"/>
        <v> 00:40.29</v>
      </c>
      <c r="E89" s="1" t="s">
        <v>2122</v>
      </c>
      <c r="G89" s="1" t="s">
        <v>2469</v>
      </c>
      <c r="H89" s="1" t="s">
        <v>2470</v>
      </c>
      <c r="I89" s="1" t="s">
        <v>1711</v>
      </c>
      <c r="J89" s="1" t="s">
        <v>2193</v>
      </c>
      <c r="K89" s="1" t="s">
        <v>2231</v>
      </c>
      <c r="L89" s="1" t="s">
        <v>2125</v>
      </c>
      <c r="M89" s="3" t="str">
        <f t="shared" si="50"/>
        <v>00:40.29</v>
      </c>
      <c r="N89" s="3" t="str">
        <f t="shared" si="51"/>
        <v>00:40.29</v>
      </c>
      <c r="O89" s="3" t="str">
        <f t="shared" si="52"/>
        <v>00:40.29</v>
      </c>
      <c r="P89" s="3" t="str">
        <f t="shared" si="53"/>
        <v>00:40.29</v>
      </c>
      <c r="R89" s="3">
        <f t="shared" si="54"/>
        <v>0.0004691194444444444</v>
      </c>
      <c r="S89" s="3">
        <f t="shared" si="55"/>
        <v>0.0004718590550880555</v>
      </c>
      <c r="T89" s="3" t="str">
        <f t="shared" si="56"/>
        <v>00:40.77</v>
      </c>
      <c r="U89" s="3" t="str">
        <f t="shared" si="57"/>
        <v>00:40.77</v>
      </c>
      <c r="V89" s="4" t="s">
        <v>2125</v>
      </c>
    </row>
    <row r="90" spans="3:22" ht="12.75">
      <c r="C90" s="1" t="s">
        <v>2152</v>
      </c>
      <c r="D90" s="2" t="str">
        <f t="shared" si="41"/>
        <v> 00:40.63</v>
      </c>
      <c r="E90" s="1" t="s">
        <v>2122</v>
      </c>
      <c r="G90" s="1" t="s">
        <v>2471</v>
      </c>
      <c r="H90" s="1" t="s">
        <v>2472</v>
      </c>
      <c r="I90" s="1" t="s">
        <v>6</v>
      </c>
      <c r="J90" s="1" t="s">
        <v>2195</v>
      </c>
      <c r="K90" s="1" t="s">
        <v>2233</v>
      </c>
      <c r="L90" s="1" t="s">
        <v>2125</v>
      </c>
      <c r="M90" s="3" t="str">
        <f t="shared" si="50"/>
        <v>00:40.63</v>
      </c>
      <c r="N90" s="3" t="str">
        <f t="shared" si="51"/>
        <v>00:40.63</v>
      </c>
      <c r="O90" s="3" t="str">
        <f t="shared" si="52"/>
        <v>00:40.63</v>
      </c>
      <c r="P90" s="3" t="str">
        <f t="shared" si="53"/>
        <v>00:40.63</v>
      </c>
      <c r="R90" s="3">
        <f t="shared" si="54"/>
        <v>0.00047305462962962967</v>
      </c>
      <c r="S90" s="3">
        <f t="shared" si="55"/>
        <v>0.00047581722136120374</v>
      </c>
      <c r="T90" s="3" t="str">
        <f t="shared" si="56"/>
        <v>00:41.11</v>
      </c>
      <c r="U90" s="3" t="str">
        <f t="shared" si="57"/>
        <v>00:41.11</v>
      </c>
      <c r="V90" s="4" t="s">
        <v>2125</v>
      </c>
    </row>
    <row r="91" spans="3:22" ht="12.75">
      <c r="C91" s="1" t="s">
        <v>2154</v>
      </c>
      <c r="D91" s="2" t="str">
        <f t="shared" si="41"/>
        <v> 00:40.75</v>
      </c>
      <c r="E91" s="1" t="s">
        <v>2122</v>
      </c>
      <c r="G91" s="1" t="s">
        <v>2414</v>
      </c>
      <c r="H91" s="1" t="s">
        <v>2840</v>
      </c>
      <c r="I91" s="1" t="s">
        <v>2873</v>
      </c>
      <c r="J91" s="1" t="s">
        <v>150</v>
      </c>
      <c r="K91" s="1" t="s">
        <v>153</v>
      </c>
      <c r="L91" s="1" t="s">
        <v>2125</v>
      </c>
      <c r="M91" s="3" t="str">
        <f t="shared" si="50"/>
        <v>00:40.75</v>
      </c>
      <c r="N91" s="3" t="str">
        <f t="shared" si="51"/>
        <v>00:40.75</v>
      </c>
      <c r="O91" s="3" t="str">
        <f t="shared" si="52"/>
        <v>00:40.75</v>
      </c>
      <c r="P91" s="3" t="str">
        <f t="shared" si="53"/>
        <v>00:40.75</v>
      </c>
      <c r="R91" s="3">
        <f t="shared" si="54"/>
        <v>0.00047444351851851855</v>
      </c>
      <c r="S91" s="3">
        <f t="shared" si="55"/>
        <v>0.00047721422122231483</v>
      </c>
      <c r="T91" s="3" t="str">
        <f t="shared" si="56"/>
        <v>00:41.23</v>
      </c>
      <c r="U91" s="3" t="str">
        <f t="shared" si="57"/>
        <v>00:41.23</v>
      </c>
      <c r="V91" s="4" t="s">
        <v>2125</v>
      </c>
    </row>
    <row r="92" spans="4:22" ht="12.75">
      <c r="D92" s="2" t="str">
        <f t="shared" si="41"/>
        <v> 00:35.34</v>
      </c>
      <c r="E92" s="1" t="s">
        <v>2122</v>
      </c>
      <c r="F92" s="1" t="s">
        <v>130</v>
      </c>
      <c r="G92" s="1" t="s">
        <v>986</v>
      </c>
      <c r="I92" s="1" t="s">
        <v>1247</v>
      </c>
      <c r="K92" s="1" t="s">
        <v>1531</v>
      </c>
      <c r="L92" s="1" t="s">
        <v>2125</v>
      </c>
      <c r="M92" s="3" t="str">
        <f>IF(E92="F",K92,K92+0.0000028)</f>
        <v>00:35.34</v>
      </c>
      <c r="N92" s="3" t="str">
        <f>IF(L92="Y",M92*0.9942,M92)</f>
        <v>00:35.34</v>
      </c>
      <c r="O92" s="3" t="str">
        <f t="shared" si="52"/>
        <v>00:35.34</v>
      </c>
      <c r="P92" s="3" t="str">
        <f>IF(E92="F",O92,O92&amp;" f")</f>
        <v>00:35.34</v>
      </c>
      <c r="R92" s="3">
        <f>IF(E92="F",K92+0.0000028)</f>
        <v>0.00041182777777777786</v>
      </c>
      <c r="S92" s="3">
        <f>IF(L92="M",R92*1.0058399,R92)</f>
        <v>0.00041423281081722234</v>
      </c>
      <c r="T92" s="3" t="str">
        <f t="shared" si="56"/>
        <v>00:35.79</v>
      </c>
      <c r="U92" s="3" t="str">
        <f>IF(E92="F",T92,T92&amp;" f")</f>
        <v>00:35.79</v>
      </c>
      <c r="V92" s="4" t="s">
        <v>2125</v>
      </c>
    </row>
    <row r="93" spans="4:22" ht="12.75">
      <c r="D93" s="2" t="str">
        <f t="shared" si="41"/>
        <v> 00:35.34</v>
      </c>
      <c r="E93" s="1" t="s">
        <v>2122</v>
      </c>
      <c r="F93" s="1" t="s">
        <v>130</v>
      </c>
      <c r="G93" s="1" t="s">
        <v>987</v>
      </c>
      <c r="K93" s="1" t="s">
        <v>1531</v>
      </c>
      <c r="L93" s="1" t="s">
        <v>2125</v>
      </c>
      <c r="M93" s="3" t="str">
        <f>IF(E93="F",K93,K93+0.0000028)</f>
        <v>00:35.34</v>
      </c>
      <c r="N93" s="3" t="str">
        <f>IF(L93="Y",M93*0.9942,M93)</f>
        <v>00:35.34</v>
      </c>
      <c r="O93" s="3" t="str">
        <f t="shared" si="52"/>
        <v>00:35.34</v>
      </c>
      <c r="P93" s="3" t="str">
        <f>IF(E93="F",O93,O93&amp;" f")</f>
        <v>00:35.34</v>
      </c>
      <c r="R93" s="3">
        <f>IF(E93="F",K93+0.0000028)</f>
        <v>0.00041182777777777786</v>
      </c>
      <c r="S93" s="3">
        <f>IF(L93="M",R93*1.0058399,R93)</f>
        <v>0.00041423281081722234</v>
      </c>
      <c r="T93" s="3" t="str">
        <f t="shared" si="56"/>
        <v>00:35.79</v>
      </c>
      <c r="U93" s="3" t="str">
        <f>IF(E93="F",T93,T93&amp;" f")</f>
        <v>00:35.79</v>
      </c>
      <c r="V93" s="4" t="s">
        <v>2125</v>
      </c>
    </row>
    <row r="94" spans="4:22" ht="12.75">
      <c r="D94" s="2" t="str">
        <f t="shared" si="41"/>
        <v>-</v>
      </c>
      <c r="V94" s="4"/>
    </row>
    <row r="95" spans="1:23" ht="12.75">
      <c r="A95" s="1" t="s">
        <v>131</v>
      </c>
      <c r="B95" s="2">
        <v>10</v>
      </c>
      <c r="C95" s="1" t="s">
        <v>2121</v>
      </c>
      <c r="D95" s="2" t="str">
        <f t="shared" si="41"/>
        <v> 00:21.86</v>
      </c>
      <c r="E95" s="1" t="s">
        <v>2122</v>
      </c>
      <c r="F95" s="1" t="s">
        <v>753</v>
      </c>
      <c r="G95" s="1" t="s">
        <v>2435</v>
      </c>
      <c r="H95" s="1" t="s">
        <v>2436</v>
      </c>
      <c r="I95" s="1" t="s">
        <v>2155</v>
      </c>
      <c r="J95" s="1" t="s">
        <v>2279</v>
      </c>
      <c r="K95" s="1" t="s">
        <v>2280</v>
      </c>
      <c r="L95" s="1" t="s">
        <v>2125</v>
      </c>
      <c r="M95" s="3" t="str">
        <f aca="true" t="shared" si="58" ref="M95:M106">IF(E95="F",K95,K95+0.0000028)</f>
        <v>00:21.86</v>
      </c>
      <c r="N95" s="3" t="str">
        <f aca="true" t="shared" si="59" ref="N95:N106">IF(L95="Y",M95*0.9942,M95)</f>
        <v>00:21.86</v>
      </c>
      <c r="O95" s="3" t="str">
        <f aca="true" t="shared" si="60" ref="O95:O106">+TEXT(N95,"mm:ss.00")</f>
        <v>00:21.86</v>
      </c>
      <c r="P95" s="3" t="str">
        <f aca="true" t="shared" si="61" ref="P95:P106">IF(E95="F",O95,O95&amp;" f")</f>
        <v>00:21.86</v>
      </c>
      <c r="R95" s="3">
        <f aca="true" t="shared" si="62" ref="R95:R106">IF(E95="F",K95+0.0000028)</f>
        <v>0.0002558092592592593</v>
      </c>
      <c r="S95" s="3">
        <f aca="true" t="shared" si="63" ref="S95:S106">IF(L95="M",R95*1.0058399,R95)</f>
        <v>0.00025730315975240744</v>
      </c>
      <c r="T95" s="3" t="str">
        <f aca="true" t="shared" si="64" ref="T95:T106">+TEXT(S95,"mm:ss.00")</f>
        <v>00:22.23</v>
      </c>
      <c r="U95" s="3" t="str">
        <f aca="true" t="shared" si="65" ref="U95:U106">IF(E95="F",T95,T95&amp;" f")</f>
        <v>00:22.23</v>
      </c>
      <c r="V95" s="4" t="s">
        <v>2125</v>
      </c>
      <c r="W95" s="3" t="s">
        <v>2278</v>
      </c>
    </row>
    <row r="96" spans="2:23" ht="12.75">
      <c r="B96" s="2">
        <v>8</v>
      </c>
      <c r="C96" s="1" t="s">
        <v>2126</v>
      </c>
      <c r="D96" s="2" t="str">
        <f t="shared" si="41"/>
        <v> 00:21.96</v>
      </c>
      <c r="E96" s="1" t="s">
        <v>2122</v>
      </c>
      <c r="G96" s="1" t="s">
        <v>2427</v>
      </c>
      <c r="H96" s="1" t="s">
        <v>2428</v>
      </c>
      <c r="I96" s="1" t="s">
        <v>1078</v>
      </c>
      <c r="J96" s="1" t="s">
        <v>1974</v>
      </c>
      <c r="K96" s="1" t="s">
        <v>1546</v>
      </c>
      <c r="L96" s="1" t="s">
        <v>2125</v>
      </c>
      <c r="M96" s="3" t="str">
        <f t="shared" si="58"/>
        <v>00:21.96</v>
      </c>
      <c r="N96" s="3" t="str">
        <f t="shared" si="59"/>
        <v>00:21.96</v>
      </c>
      <c r="O96" s="3" t="str">
        <f t="shared" si="60"/>
        <v>00:21.96</v>
      </c>
      <c r="P96" s="3" t="str">
        <f t="shared" si="61"/>
        <v>00:21.96</v>
      </c>
      <c r="R96" s="3">
        <f t="shared" si="62"/>
        <v>0.00025696666666666666</v>
      </c>
      <c r="S96" s="3">
        <f t="shared" si="63"/>
        <v>0.00025846732630333333</v>
      </c>
      <c r="T96" s="3" t="str">
        <f t="shared" si="64"/>
        <v>00:22.33</v>
      </c>
      <c r="U96" s="3" t="str">
        <f t="shared" si="65"/>
        <v>00:22.33</v>
      </c>
      <c r="V96" s="4" t="s">
        <v>2125</v>
      </c>
      <c r="W96" s="3"/>
    </row>
    <row r="97" spans="2:23" ht="12.75">
      <c r="B97" s="2">
        <v>6</v>
      </c>
      <c r="C97" s="1" t="s">
        <v>2130</v>
      </c>
      <c r="D97" s="2" t="str">
        <f t="shared" si="41"/>
        <v> 00:21.98</v>
      </c>
      <c r="E97" s="1" t="s">
        <v>2122</v>
      </c>
      <c r="G97" s="1" t="s">
        <v>2446</v>
      </c>
      <c r="H97" s="1" t="s">
        <v>2422</v>
      </c>
      <c r="I97" s="1" t="s">
        <v>2127</v>
      </c>
      <c r="J97" s="1" t="s">
        <v>2282</v>
      </c>
      <c r="K97" s="1" t="s">
        <v>2281</v>
      </c>
      <c r="L97" s="1" t="s">
        <v>2125</v>
      </c>
      <c r="M97" s="3" t="str">
        <f t="shared" si="58"/>
        <v>00:21.98</v>
      </c>
      <c r="N97" s="3" t="str">
        <f t="shared" si="59"/>
        <v>00:21.98</v>
      </c>
      <c r="O97" s="3" t="str">
        <f t="shared" si="60"/>
        <v>00:21.98</v>
      </c>
      <c r="P97" s="3" t="str">
        <f t="shared" si="61"/>
        <v>00:21.98</v>
      </c>
      <c r="R97" s="3">
        <f t="shared" si="62"/>
        <v>0.0002571981481481482</v>
      </c>
      <c r="S97" s="3">
        <f t="shared" si="63"/>
        <v>0.0002587001596135186</v>
      </c>
      <c r="T97" s="3" t="str">
        <f t="shared" si="64"/>
        <v>00:22.35</v>
      </c>
      <c r="U97" s="3" t="str">
        <f t="shared" si="65"/>
        <v>00:22.35</v>
      </c>
      <c r="V97" s="4" t="s">
        <v>2125</v>
      </c>
      <c r="W97" s="3"/>
    </row>
    <row r="98" spans="2:23" ht="12.75">
      <c r="B98" s="2">
        <v>4</v>
      </c>
      <c r="C98" s="1" t="s">
        <v>2134</v>
      </c>
      <c r="D98" s="2" t="str">
        <f t="shared" si="41"/>
        <v> 00:22.19</v>
      </c>
      <c r="E98" s="1" t="s">
        <v>2122</v>
      </c>
      <c r="F98" s="1" t="s">
        <v>2239</v>
      </c>
      <c r="G98" s="1" t="s">
        <v>2473</v>
      </c>
      <c r="H98" s="1" t="s">
        <v>2474</v>
      </c>
      <c r="I98" s="1" t="s">
        <v>241</v>
      </c>
      <c r="J98" s="1" t="s">
        <v>2186</v>
      </c>
      <c r="K98" s="1" t="s">
        <v>2240</v>
      </c>
      <c r="L98" s="1" t="s">
        <v>2125</v>
      </c>
      <c r="M98" s="3" t="str">
        <f t="shared" si="58"/>
        <v>00:22.19</v>
      </c>
      <c r="N98" s="3" t="str">
        <f t="shared" si="59"/>
        <v>00:22.19</v>
      </c>
      <c r="O98" s="3" t="str">
        <f t="shared" si="60"/>
        <v>00:22.19</v>
      </c>
      <c r="P98" s="3" t="str">
        <f t="shared" si="61"/>
        <v>00:22.19</v>
      </c>
      <c r="R98" s="3">
        <f t="shared" si="62"/>
        <v>0.00025962870370370374</v>
      </c>
      <c r="S98" s="3">
        <f t="shared" si="63"/>
        <v>0.000261144909370463</v>
      </c>
      <c r="T98" s="3" t="str">
        <f t="shared" si="64"/>
        <v>00:22.56</v>
      </c>
      <c r="U98" s="3" t="str">
        <f t="shared" si="65"/>
        <v>00:22.56</v>
      </c>
      <c r="V98" s="4" t="s">
        <v>2125</v>
      </c>
      <c r="W98" s="3" t="s">
        <v>2238</v>
      </c>
    </row>
    <row r="99" spans="2:23" ht="12.75">
      <c r="B99" s="2">
        <v>2</v>
      </c>
      <c r="C99" s="1" t="s">
        <v>2138</v>
      </c>
      <c r="D99" s="2" t="str">
        <f t="shared" si="41"/>
        <v> 00:22.38</v>
      </c>
      <c r="E99" s="1" t="s">
        <v>2122</v>
      </c>
      <c r="F99" s="1" t="s">
        <v>851</v>
      </c>
      <c r="G99" s="1" t="s">
        <v>2447</v>
      </c>
      <c r="H99" s="1" t="s">
        <v>2407</v>
      </c>
      <c r="I99" s="1" t="s">
        <v>2142</v>
      </c>
      <c r="J99" s="1" t="s">
        <v>2190</v>
      </c>
      <c r="K99" s="1" t="s">
        <v>2242</v>
      </c>
      <c r="L99" s="1" t="s">
        <v>2125</v>
      </c>
      <c r="M99" s="3" t="str">
        <f t="shared" si="58"/>
        <v>00:22.38</v>
      </c>
      <c r="N99" s="3" t="str">
        <f t="shared" si="59"/>
        <v>00:22.38</v>
      </c>
      <c r="O99" s="3" t="str">
        <f t="shared" si="60"/>
        <v>00:22.38</v>
      </c>
      <c r="P99" s="3" t="str">
        <f t="shared" si="61"/>
        <v>00:22.38</v>
      </c>
      <c r="R99" s="3">
        <f t="shared" si="62"/>
        <v>0.0002618277777777778</v>
      </c>
      <c r="S99" s="3">
        <f t="shared" si="63"/>
        <v>0.00026335682581722224</v>
      </c>
      <c r="T99" s="3" t="str">
        <f t="shared" si="64"/>
        <v>00:22.75</v>
      </c>
      <c r="U99" s="3" t="str">
        <f t="shared" si="65"/>
        <v>00:22.75</v>
      </c>
      <c r="V99" s="4" t="s">
        <v>2125</v>
      </c>
      <c r="W99" s="3" t="s">
        <v>2241</v>
      </c>
    </row>
    <row r="100" spans="2:23" ht="12.75">
      <c r="B100" s="2">
        <v>1</v>
      </c>
      <c r="C100" s="1" t="s">
        <v>2141</v>
      </c>
      <c r="D100" s="2" t="str">
        <f t="shared" si="41"/>
        <v> 00:22.42</v>
      </c>
      <c r="E100" s="1" t="s">
        <v>2122</v>
      </c>
      <c r="G100" s="1" t="s">
        <v>2425</v>
      </c>
      <c r="H100" s="1" t="s">
        <v>2426</v>
      </c>
      <c r="I100" s="1" t="s">
        <v>2127</v>
      </c>
      <c r="J100" s="1" t="s">
        <v>1746</v>
      </c>
      <c r="K100" s="1" t="s">
        <v>1960</v>
      </c>
      <c r="L100" s="1" t="s">
        <v>2125</v>
      </c>
      <c r="M100" s="3" t="str">
        <f t="shared" si="58"/>
        <v>00:22.42</v>
      </c>
      <c r="N100" s="3" t="str">
        <f t="shared" si="59"/>
        <v>00:22.42</v>
      </c>
      <c r="O100" s="3" t="str">
        <f t="shared" si="60"/>
        <v>00:22.42</v>
      </c>
      <c r="P100" s="3" t="str">
        <f t="shared" si="61"/>
        <v>00:22.42</v>
      </c>
      <c r="R100" s="3">
        <f t="shared" si="62"/>
        <v>0.00026229074074074076</v>
      </c>
      <c r="S100" s="3">
        <f t="shared" si="63"/>
        <v>0.0002638224924375926</v>
      </c>
      <c r="T100" s="3" t="str">
        <f t="shared" si="64"/>
        <v>00:22.79</v>
      </c>
      <c r="U100" s="3" t="str">
        <f t="shared" si="65"/>
        <v>00:22.79</v>
      </c>
      <c r="V100" s="4" t="s">
        <v>2125</v>
      </c>
      <c r="W100" s="3"/>
    </row>
    <row r="101" spans="3:23" ht="12.75">
      <c r="C101" s="1" t="s">
        <v>2144</v>
      </c>
      <c r="D101" s="2" t="str">
        <f t="shared" si="41"/>
        <v> 00:22.46</v>
      </c>
      <c r="E101" s="1" t="s">
        <v>2122</v>
      </c>
      <c r="G101" s="1" t="s">
        <v>2437</v>
      </c>
      <c r="H101" s="1" t="s">
        <v>2401</v>
      </c>
      <c r="I101" s="1" t="s">
        <v>2135</v>
      </c>
      <c r="J101" s="1" t="s">
        <v>682</v>
      </c>
      <c r="K101" s="1" t="s">
        <v>254</v>
      </c>
      <c r="L101" s="1" t="s">
        <v>2125</v>
      </c>
      <c r="M101" s="3" t="str">
        <f t="shared" si="58"/>
        <v>00:22.46</v>
      </c>
      <c r="N101" s="3" t="str">
        <f t="shared" si="59"/>
        <v>00:22.46</v>
      </c>
      <c r="O101" s="3" t="str">
        <f t="shared" si="60"/>
        <v>00:22.46</v>
      </c>
      <c r="P101" s="3" t="str">
        <f t="shared" si="61"/>
        <v>00:22.46</v>
      </c>
      <c r="R101" s="3">
        <f t="shared" si="62"/>
        <v>0.0002627537037037037</v>
      </c>
      <c r="S101" s="3">
        <f t="shared" si="63"/>
        <v>0.000264288159057963</v>
      </c>
      <c r="T101" s="3" t="str">
        <f t="shared" si="64"/>
        <v>00:22.83</v>
      </c>
      <c r="U101" s="3" t="str">
        <f t="shared" si="65"/>
        <v>00:22.83</v>
      </c>
      <c r="V101" s="4" t="s">
        <v>2125</v>
      </c>
      <c r="W101" s="3"/>
    </row>
    <row r="102" spans="3:23" ht="12.75">
      <c r="C102" s="1" t="s">
        <v>2149</v>
      </c>
      <c r="D102" s="2" t="str">
        <f t="shared" si="41"/>
        <v> 00:22.53</v>
      </c>
      <c r="E102" s="1" t="s">
        <v>2122</v>
      </c>
      <c r="G102" s="1" t="s">
        <v>2438</v>
      </c>
      <c r="H102" s="1" t="s">
        <v>2439</v>
      </c>
      <c r="I102" s="1" t="s">
        <v>2131</v>
      </c>
      <c r="J102" s="1" t="s">
        <v>859</v>
      </c>
      <c r="K102" s="1" t="s">
        <v>861</v>
      </c>
      <c r="L102" s="1" t="s">
        <v>2125</v>
      </c>
      <c r="M102" s="3" t="str">
        <f t="shared" si="58"/>
        <v>00:22.53</v>
      </c>
      <c r="N102" s="3" t="str">
        <f t="shared" si="59"/>
        <v>00:22.53</v>
      </c>
      <c r="O102" s="3" t="str">
        <f t="shared" si="60"/>
        <v>00:22.53</v>
      </c>
      <c r="P102" s="3" t="str">
        <f t="shared" si="61"/>
        <v>00:22.53</v>
      </c>
      <c r="R102" s="3">
        <f t="shared" si="62"/>
        <v>0.0002635638888888889</v>
      </c>
      <c r="S102" s="3">
        <f t="shared" si="63"/>
        <v>0.0002651030756436111</v>
      </c>
      <c r="T102" s="3" t="str">
        <f t="shared" si="64"/>
        <v>00:22.90</v>
      </c>
      <c r="U102" s="3" t="str">
        <f t="shared" si="65"/>
        <v>00:22.90</v>
      </c>
      <c r="V102" s="4" t="s">
        <v>2125</v>
      </c>
      <c r="W102" s="3"/>
    </row>
    <row r="103" spans="3:23" ht="12.75">
      <c r="C103" s="1" t="s">
        <v>2152</v>
      </c>
      <c r="D103" s="2" t="str">
        <f t="shared" si="41"/>
        <v> 00:22.58</v>
      </c>
      <c r="E103" s="1" t="s">
        <v>2122</v>
      </c>
      <c r="G103" s="1" t="s">
        <v>2429</v>
      </c>
      <c r="H103" s="1" t="s">
        <v>2475</v>
      </c>
      <c r="I103" s="1" t="s">
        <v>1079</v>
      </c>
      <c r="J103" s="1" t="s">
        <v>862</v>
      </c>
      <c r="K103" s="1" t="s">
        <v>863</v>
      </c>
      <c r="L103" s="1" t="s">
        <v>2125</v>
      </c>
      <c r="M103" s="3" t="str">
        <f>IF(E103="F",K103,K103+0.0000028)</f>
        <v>00:22.58</v>
      </c>
      <c r="N103" s="3" t="str">
        <f>IF(L103="Y",M103*0.9942,M103)</f>
        <v>00:22.58</v>
      </c>
      <c r="O103" s="3" t="str">
        <f t="shared" si="60"/>
        <v>00:22.58</v>
      </c>
      <c r="P103" s="3" t="str">
        <f>IF(E103="F",O103,O103&amp;" f")</f>
        <v>00:22.58</v>
      </c>
      <c r="R103" s="3">
        <f>IF(E103="F",K103+0.0000028)</f>
        <v>0.0002641425925925926</v>
      </c>
      <c r="S103" s="3">
        <f>IF(L103="M",R103*1.0058399,R103)</f>
        <v>0.00026568515891907407</v>
      </c>
      <c r="T103" s="3" t="str">
        <f t="shared" si="64"/>
        <v>00:22.96</v>
      </c>
      <c r="U103" s="3" t="str">
        <f>IF(E103="F",T103,T103&amp;" f")</f>
        <v>00:22.96</v>
      </c>
      <c r="V103" s="4" t="s">
        <v>2125</v>
      </c>
      <c r="W103" s="3"/>
    </row>
    <row r="104" spans="3:23" ht="12.75">
      <c r="C104" s="1" t="s">
        <v>2154</v>
      </c>
      <c r="D104" s="2" t="str">
        <f t="shared" si="41"/>
        <v> 00:22.59</v>
      </c>
      <c r="E104" s="1" t="s">
        <v>2122</v>
      </c>
      <c r="F104" s="1" t="s">
        <v>1717</v>
      </c>
      <c r="G104" s="1" t="s">
        <v>2476</v>
      </c>
      <c r="H104" s="1" t="s">
        <v>2477</v>
      </c>
      <c r="I104" s="1" t="s">
        <v>50</v>
      </c>
      <c r="J104" s="1" t="s">
        <v>171</v>
      </c>
      <c r="K104" s="1" t="s">
        <v>1719</v>
      </c>
      <c r="L104" s="1" t="s">
        <v>2125</v>
      </c>
      <c r="M104" s="3" t="str">
        <f t="shared" si="58"/>
        <v>00:22.59</v>
      </c>
      <c r="N104" s="3" t="str">
        <f t="shared" si="59"/>
        <v>00:22.59</v>
      </c>
      <c r="O104" s="3" t="str">
        <f t="shared" si="60"/>
        <v>00:22.59</v>
      </c>
      <c r="P104" s="3" t="str">
        <f t="shared" si="61"/>
        <v>00:22.59</v>
      </c>
      <c r="R104" s="3">
        <f t="shared" si="62"/>
        <v>0.00026425833333333334</v>
      </c>
      <c r="S104" s="3">
        <f t="shared" si="63"/>
        <v>0.0002658015755741667</v>
      </c>
      <c r="T104" s="3" t="str">
        <f t="shared" si="64"/>
        <v>00:22.97</v>
      </c>
      <c r="U104" s="3" t="str">
        <f t="shared" si="65"/>
        <v>00:22.97</v>
      </c>
      <c r="V104" s="4" t="s">
        <v>2125</v>
      </c>
      <c r="W104" s="3"/>
    </row>
    <row r="105" spans="4:23" ht="12.75">
      <c r="D105" s="2" t="str">
        <f t="shared" si="41"/>
        <v> 00:20.45</v>
      </c>
      <c r="E105" s="1" t="s">
        <v>2122</v>
      </c>
      <c r="F105" s="1" t="s">
        <v>238</v>
      </c>
      <c r="G105" s="1" t="s">
        <v>1250</v>
      </c>
      <c r="I105" s="1" t="s">
        <v>985</v>
      </c>
      <c r="K105" s="1" t="s">
        <v>1532</v>
      </c>
      <c r="L105" s="1" t="s">
        <v>2125</v>
      </c>
      <c r="M105" s="3" t="str">
        <f t="shared" si="58"/>
        <v>00:20.45</v>
      </c>
      <c r="N105" s="3" t="str">
        <f t="shared" si="59"/>
        <v>00:20.45</v>
      </c>
      <c r="O105" s="3" t="str">
        <f t="shared" si="60"/>
        <v>00:20.45</v>
      </c>
      <c r="P105" s="3" t="str">
        <f t="shared" si="61"/>
        <v>00:20.45</v>
      </c>
      <c r="R105" s="3">
        <f t="shared" si="62"/>
        <v>0.00023948981481481478</v>
      </c>
      <c r="S105" s="3">
        <f t="shared" si="63"/>
        <v>0.00024088841138435182</v>
      </c>
      <c r="T105" s="3" t="str">
        <f t="shared" si="64"/>
        <v>00:20.81</v>
      </c>
      <c r="U105" s="3" t="str">
        <f t="shared" si="65"/>
        <v>00:20.81</v>
      </c>
      <c r="V105" s="4" t="s">
        <v>2125</v>
      </c>
      <c r="W105" s="3"/>
    </row>
    <row r="106" spans="4:23" ht="12.75">
      <c r="D106" s="2" t="str">
        <f t="shared" si="41"/>
        <v> 00:20.45</v>
      </c>
      <c r="E106" s="1" t="s">
        <v>2122</v>
      </c>
      <c r="F106" s="1" t="s">
        <v>238</v>
      </c>
      <c r="G106" s="1" t="s">
        <v>703</v>
      </c>
      <c r="K106" s="1" t="s">
        <v>1532</v>
      </c>
      <c r="L106" s="1" t="s">
        <v>2125</v>
      </c>
      <c r="M106" s="3" t="str">
        <f t="shared" si="58"/>
        <v>00:20.45</v>
      </c>
      <c r="N106" s="3" t="str">
        <f t="shared" si="59"/>
        <v>00:20.45</v>
      </c>
      <c r="O106" s="3" t="str">
        <f t="shared" si="60"/>
        <v>00:20.45</v>
      </c>
      <c r="P106" s="3" t="str">
        <f t="shared" si="61"/>
        <v>00:20.45</v>
      </c>
      <c r="R106" s="3">
        <f t="shared" si="62"/>
        <v>0.00023948981481481478</v>
      </c>
      <c r="S106" s="3">
        <f t="shared" si="63"/>
        <v>0.00024088841138435182</v>
      </c>
      <c r="T106" s="3" t="str">
        <f t="shared" si="64"/>
        <v>00:20.81</v>
      </c>
      <c r="U106" s="3" t="str">
        <f t="shared" si="65"/>
        <v>00:20.81</v>
      </c>
      <c r="V106" s="4" t="s">
        <v>2125</v>
      </c>
      <c r="W106" s="3"/>
    </row>
    <row r="107" spans="4:23" ht="12.75">
      <c r="D107" s="2" t="str">
        <f t="shared" si="41"/>
        <v>-</v>
      </c>
      <c r="V107" s="4"/>
      <c r="W107" s="3"/>
    </row>
    <row r="108" spans="1:22" ht="12.75">
      <c r="A108" s="1" t="s">
        <v>242</v>
      </c>
      <c r="B108" s="2">
        <v>10</v>
      </c>
      <c r="C108" s="1" t="s">
        <v>2121</v>
      </c>
      <c r="D108" s="2" t="str">
        <f t="shared" si="41"/>
        <v>09:11.55-</v>
      </c>
      <c r="E108" s="1" t="s">
        <v>2122</v>
      </c>
      <c r="G108" s="1" t="s">
        <v>2382</v>
      </c>
      <c r="H108" s="1" t="s">
        <v>2383</v>
      </c>
      <c r="I108" s="1" t="s">
        <v>2807</v>
      </c>
      <c r="J108" s="1" t="s">
        <v>708</v>
      </c>
      <c r="K108" s="1" t="s">
        <v>707</v>
      </c>
      <c r="L108" s="1" t="s">
        <v>2794</v>
      </c>
      <c r="M108" s="3" t="str">
        <f>IF(E108="F",K108,K108+0.0000016)</f>
        <v>09:14.77</v>
      </c>
      <c r="N108" s="3">
        <f>IF(L108="Y",M108*0.9942,M108)</f>
        <v>0.0063837075694444445</v>
      </c>
      <c r="O108" s="3" t="str">
        <f aca="true" t="shared" si="66" ref="O108:O119">+TEXT(N108,"mm:ss.00")</f>
        <v>09:11.55</v>
      </c>
      <c r="P108" s="3" t="str">
        <f aca="true" t="shared" si="67" ref="P108:P119">IF(E108="F",O108,O108&amp;" f")</f>
        <v>09:11.55</v>
      </c>
      <c r="R108" s="3">
        <f aca="true" t="shared" si="68" ref="R108:R119">IF(E108="F",K108+0.0000016)</f>
        <v>0.006422549074074075</v>
      </c>
      <c r="S108" s="3">
        <f aca="true" t="shared" si="69" ref="S108:S119">IF(L108="M",R108*1.0058399,R108)</f>
        <v>0.006422549074074075</v>
      </c>
      <c r="T108" s="3" t="str">
        <f aca="true" t="shared" si="70" ref="T108:T119">+TEXT(S108,"mm:ss.00")</f>
        <v>09:14.91</v>
      </c>
      <c r="U108" s="3" t="str">
        <f aca="true" t="shared" si="71" ref="U108:U119">IF(E108="F",T108,T108&amp;" f")</f>
        <v>09:14.91</v>
      </c>
      <c r="V108" s="1" t="s">
        <v>2125</v>
      </c>
    </row>
    <row r="109" spans="2:22" ht="12.75">
      <c r="B109" s="2">
        <v>8</v>
      </c>
      <c r="C109" s="1" t="s">
        <v>2126</v>
      </c>
      <c r="D109" s="2" t="str">
        <f t="shared" si="41"/>
        <v> 09:11.99</v>
      </c>
      <c r="E109" s="1" t="s">
        <v>2122</v>
      </c>
      <c r="G109" s="1" t="s">
        <v>2394</v>
      </c>
      <c r="H109" s="1" t="s">
        <v>2395</v>
      </c>
      <c r="I109" s="1" t="s">
        <v>288</v>
      </c>
      <c r="J109" s="1" t="s">
        <v>1972</v>
      </c>
      <c r="K109" s="1" t="s">
        <v>876</v>
      </c>
      <c r="L109" s="1" t="s">
        <v>2125</v>
      </c>
      <c r="M109" s="3" t="str">
        <f aca="true" t="shared" si="72" ref="M109:M116">IF(E109="F",K109,K109+0.0000016)</f>
        <v>09:11.99</v>
      </c>
      <c r="N109" s="3" t="str">
        <f aca="true" t="shared" si="73" ref="N109:N116">IF(L109="Y",M109*0.9942,M109)</f>
        <v>09:11.99</v>
      </c>
      <c r="O109" s="3" t="str">
        <f t="shared" si="66"/>
        <v>09:11.99</v>
      </c>
      <c r="P109" s="3" t="str">
        <f t="shared" si="67"/>
        <v>09:11.99</v>
      </c>
      <c r="R109" s="3">
        <f t="shared" si="68"/>
        <v>0.0063903731481481495</v>
      </c>
      <c r="S109" s="3">
        <f>IF(L109="M",R109*1.0058399,R109)</f>
        <v>0.00642769228829602</v>
      </c>
      <c r="T109" s="3" t="str">
        <f t="shared" si="70"/>
        <v>09:15.35</v>
      </c>
      <c r="U109" s="3" t="str">
        <f t="shared" si="71"/>
        <v>09:15.35</v>
      </c>
      <c r="V109" s="1" t="s">
        <v>2125</v>
      </c>
    </row>
    <row r="110" spans="2:22" ht="12.75">
      <c r="B110" s="2">
        <v>6</v>
      </c>
      <c r="C110" s="1" t="s">
        <v>2130</v>
      </c>
      <c r="D110" s="2" t="str">
        <f t="shared" si="41"/>
        <v> 09:12.78</v>
      </c>
      <c r="E110" s="1" t="s">
        <v>2122</v>
      </c>
      <c r="G110" s="1" t="s">
        <v>2386</v>
      </c>
      <c r="H110" s="1" t="s">
        <v>2387</v>
      </c>
      <c r="I110" s="1" t="s">
        <v>2797</v>
      </c>
      <c r="J110" s="1" t="s">
        <v>1974</v>
      </c>
      <c r="K110" s="1" t="s">
        <v>877</v>
      </c>
      <c r="L110" s="1" t="s">
        <v>2125</v>
      </c>
      <c r="M110" s="3" t="str">
        <f>IF(E110="F",K110,K110+0.0000016)</f>
        <v>09:12.78</v>
      </c>
      <c r="N110" s="3" t="str">
        <f>IF(L110="Y",M110*0.9942,M110)</f>
        <v>09:12.78</v>
      </c>
      <c r="O110" s="3" t="str">
        <f t="shared" si="66"/>
        <v>09:12.78</v>
      </c>
      <c r="P110" s="3" t="str">
        <f t="shared" si="67"/>
        <v>09:12.78</v>
      </c>
      <c r="R110" s="3">
        <f t="shared" si="68"/>
        <v>0.006399516666666666</v>
      </c>
      <c r="S110" s="3">
        <f t="shared" si="69"/>
        <v>0.006436889204048333</v>
      </c>
      <c r="T110" s="3" t="str">
        <f t="shared" si="70"/>
        <v>09:16.15</v>
      </c>
      <c r="U110" s="3" t="str">
        <f t="shared" si="71"/>
        <v>09:16.15</v>
      </c>
      <c r="V110" s="1" t="s">
        <v>2125</v>
      </c>
    </row>
    <row r="111" spans="2:23" ht="12.75">
      <c r="B111" s="2">
        <v>4</v>
      </c>
      <c r="C111" s="1" t="s">
        <v>2134</v>
      </c>
      <c r="D111" s="2" t="str">
        <f t="shared" si="41"/>
        <v> 09:13.18</v>
      </c>
      <c r="E111" s="1" t="s">
        <v>2122</v>
      </c>
      <c r="G111" s="1" t="s">
        <v>2388</v>
      </c>
      <c r="H111" s="1" t="s">
        <v>2389</v>
      </c>
      <c r="I111" s="1" t="s">
        <v>2804</v>
      </c>
      <c r="J111" s="1" t="s">
        <v>1976</v>
      </c>
      <c r="K111" s="1" t="s">
        <v>878</v>
      </c>
      <c r="L111" s="1" t="s">
        <v>2125</v>
      </c>
      <c r="M111" s="3" t="str">
        <f t="shared" si="72"/>
        <v>09:13.18</v>
      </c>
      <c r="N111" s="3" t="str">
        <f t="shared" si="73"/>
        <v>09:13.18</v>
      </c>
      <c r="O111" s="3" t="str">
        <f t="shared" si="66"/>
        <v>09:13.18</v>
      </c>
      <c r="P111" s="3" t="str">
        <f t="shared" si="67"/>
        <v>09:13.18</v>
      </c>
      <c r="R111" s="3">
        <f t="shared" si="68"/>
        <v>0.006404146296296296</v>
      </c>
      <c r="S111" s="3">
        <f t="shared" si="69"/>
        <v>0.006441545870252037</v>
      </c>
      <c r="T111" s="3" t="str">
        <f t="shared" si="70"/>
        <v>09:16.55</v>
      </c>
      <c r="U111" s="3" t="str">
        <f t="shared" si="71"/>
        <v>09:16.55</v>
      </c>
      <c r="V111" s="1" t="s">
        <v>2125</v>
      </c>
      <c r="W111" s="3"/>
    </row>
    <row r="112" spans="2:22" ht="12.75">
      <c r="B112" s="2">
        <v>2</v>
      </c>
      <c r="C112" s="1" t="s">
        <v>2138</v>
      </c>
      <c r="D112" s="2" t="str">
        <f t="shared" si="41"/>
        <v> 09:14.40</v>
      </c>
      <c r="E112" s="1" t="s">
        <v>2122</v>
      </c>
      <c r="G112" s="1" t="s">
        <v>2478</v>
      </c>
      <c r="H112" s="1" t="s">
        <v>2479</v>
      </c>
      <c r="I112" s="1" t="s">
        <v>2139</v>
      </c>
      <c r="J112" s="1" t="s">
        <v>1978</v>
      </c>
      <c r="K112" s="1" t="s">
        <v>894</v>
      </c>
      <c r="L112" s="1" t="s">
        <v>2125</v>
      </c>
      <c r="M112" s="3" t="str">
        <f t="shared" si="72"/>
        <v>09:14.40</v>
      </c>
      <c r="N112" s="3" t="str">
        <f t="shared" si="73"/>
        <v>09:14.40</v>
      </c>
      <c r="O112" s="3" t="str">
        <f t="shared" si="66"/>
        <v>09:14.40</v>
      </c>
      <c r="P112" s="3" t="str">
        <f t="shared" si="67"/>
        <v>09:14.40</v>
      </c>
      <c r="R112" s="3">
        <f t="shared" si="68"/>
        <v>0.006418266666666667</v>
      </c>
      <c r="S112" s="3">
        <f t="shared" si="69"/>
        <v>0.006455748702173333</v>
      </c>
      <c r="T112" s="3" t="str">
        <f t="shared" si="70"/>
        <v>09:17.78</v>
      </c>
      <c r="U112" s="3" t="str">
        <f t="shared" si="71"/>
        <v>09:17.78</v>
      </c>
      <c r="V112" s="1" t="s">
        <v>2125</v>
      </c>
    </row>
    <row r="113" spans="2:22" ht="12.75">
      <c r="B113" s="2">
        <v>1</v>
      </c>
      <c r="C113" s="1" t="s">
        <v>2141</v>
      </c>
      <c r="D113" s="2" t="str">
        <f t="shared" si="41"/>
        <v> 09:22.86</v>
      </c>
      <c r="E113" s="1" t="s">
        <v>2122</v>
      </c>
      <c r="G113" s="1" t="s">
        <v>2480</v>
      </c>
      <c r="H113" s="1" t="s">
        <v>2481</v>
      </c>
      <c r="I113" s="1" t="s">
        <v>2837</v>
      </c>
      <c r="J113" s="1" t="s">
        <v>1983</v>
      </c>
      <c r="K113" s="1" t="s">
        <v>895</v>
      </c>
      <c r="L113" s="1" t="s">
        <v>2125</v>
      </c>
      <c r="M113" s="3" t="str">
        <f t="shared" si="72"/>
        <v>09:22.86</v>
      </c>
      <c r="N113" s="3" t="str">
        <f t="shared" si="73"/>
        <v>09:22.86</v>
      </c>
      <c r="O113" s="3" t="str">
        <f t="shared" si="66"/>
        <v>09:22.86</v>
      </c>
      <c r="P113" s="3" t="str">
        <f t="shared" si="67"/>
        <v>09:22.86</v>
      </c>
      <c r="R113" s="3">
        <f t="shared" si="68"/>
        <v>0.006516183333333334</v>
      </c>
      <c r="S113" s="3">
        <f t="shared" si="69"/>
        <v>0.006554237192381667</v>
      </c>
      <c r="T113" s="3" t="str">
        <f t="shared" si="70"/>
        <v>09:26.29</v>
      </c>
      <c r="U113" s="3" t="str">
        <f t="shared" si="71"/>
        <v>09:26.29</v>
      </c>
      <c r="V113" s="1" t="s">
        <v>2125</v>
      </c>
    </row>
    <row r="114" spans="3:22" ht="12.75">
      <c r="C114" s="1" t="s">
        <v>2144</v>
      </c>
      <c r="D114" s="2" t="str">
        <f t="shared" si="41"/>
        <v> 09:23.05</v>
      </c>
      <c r="E114" s="1" t="s">
        <v>2122</v>
      </c>
      <c r="G114" s="1" t="s">
        <v>2482</v>
      </c>
      <c r="H114" s="1" t="s">
        <v>2483</v>
      </c>
      <c r="I114" s="1" t="s">
        <v>518</v>
      </c>
      <c r="J114" s="1" t="s">
        <v>1990</v>
      </c>
      <c r="K114" s="1" t="s">
        <v>896</v>
      </c>
      <c r="L114" s="1" t="s">
        <v>2125</v>
      </c>
      <c r="M114" s="3" t="str">
        <f t="shared" si="72"/>
        <v>09:23.05</v>
      </c>
      <c r="N114" s="3" t="str">
        <f t="shared" si="73"/>
        <v>09:23.05</v>
      </c>
      <c r="O114" s="3" t="str">
        <f t="shared" si="66"/>
        <v>09:23.05</v>
      </c>
      <c r="P114" s="3" t="str">
        <f t="shared" si="67"/>
        <v>09:23.05</v>
      </c>
      <c r="R114" s="3">
        <f t="shared" si="68"/>
        <v>0.006518382407407408</v>
      </c>
      <c r="S114" s="3">
        <f t="shared" si="69"/>
        <v>0.006556449108828426</v>
      </c>
      <c r="T114" s="3" t="str">
        <f t="shared" si="70"/>
        <v>09:26.48</v>
      </c>
      <c r="U114" s="3" t="str">
        <f t="shared" si="71"/>
        <v>09:26.48</v>
      </c>
      <c r="V114" s="1" t="s">
        <v>2125</v>
      </c>
    </row>
    <row r="115" spans="3:22" ht="12.75">
      <c r="C115" s="1" t="s">
        <v>2149</v>
      </c>
      <c r="D115" s="2" t="str">
        <f t="shared" si="41"/>
        <v>09:27.13-</v>
      </c>
      <c r="E115" s="1" t="s">
        <v>2122</v>
      </c>
      <c r="G115" s="1" t="s">
        <v>2378</v>
      </c>
      <c r="H115" s="1" t="s">
        <v>2379</v>
      </c>
      <c r="I115" s="1" t="s">
        <v>2807</v>
      </c>
      <c r="J115" s="1" t="s">
        <v>710</v>
      </c>
      <c r="K115" s="1" t="s">
        <v>709</v>
      </c>
      <c r="L115" s="1" t="s">
        <v>2794</v>
      </c>
      <c r="M115" s="3" t="str">
        <f t="shared" si="72"/>
        <v>09:30.44</v>
      </c>
      <c r="N115" s="3">
        <f t="shared" si="73"/>
        <v>0.006564021388888888</v>
      </c>
      <c r="O115" s="3" t="str">
        <f t="shared" si="66"/>
        <v>09:27.13</v>
      </c>
      <c r="P115" s="3" t="str">
        <f t="shared" si="67"/>
        <v>09:27.13</v>
      </c>
      <c r="R115" s="3">
        <f t="shared" si="68"/>
        <v>0.006603914814814814</v>
      </c>
      <c r="S115" s="3">
        <f>IF(L115="M",R115*1.0058399,R115)</f>
        <v>0.006603914814814814</v>
      </c>
      <c r="T115" s="3" t="str">
        <f t="shared" si="70"/>
        <v>09:30.58</v>
      </c>
      <c r="U115" s="3" t="str">
        <f t="shared" si="71"/>
        <v>09:30.58</v>
      </c>
      <c r="V115" s="1" t="s">
        <v>2125</v>
      </c>
    </row>
    <row r="116" spans="3:22" ht="12.75">
      <c r="C116" s="1" t="s">
        <v>2152</v>
      </c>
      <c r="D116" s="2" t="str">
        <f t="shared" si="41"/>
        <v> 09:27.69</v>
      </c>
      <c r="E116" s="1" t="s">
        <v>2122</v>
      </c>
      <c r="G116" s="1" t="s">
        <v>2484</v>
      </c>
      <c r="H116" s="1" t="s">
        <v>2485</v>
      </c>
      <c r="I116" s="1" t="s">
        <v>303</v>
      </c>
      <c r="J116" s="1" t="s">
        <v>1985</v>
      </c>
      <c r="K116" s="1" t="s">
        <v>897</v>
      </c>
      <c r="L116" s="1" t="s">
        <v>2125</v>
      </c>
      <c r="M116" s="3" t="str">
        <f t="shared" si="72"/>
        <v>09:27.69</v>
      </c>
      <c r="N116" s="3" t="str">
        <f t="shared" si="73"/>
        <v>09:27.69</v>
      </c>
      <c r="O116" s="3" t="str">
        <f t="shared" si="66"/>
        <v>09:27.69</v>
      </c>
      <c r="P116" s="3" t="str">
        <f t="shared" si="67"/>
        <v>09:27.69</v>
      </c>
      <c r="R116" s="3">
        <f t="shared" si="68"/>
        <v>0.006572086111111111</v>
      </c>
      <c r="S116" s="3">
        <f t="shared" si="69"/>
        <v>0.006610466436791389</v>
      </c>
      <c r="T116" s="3" t="str">
        <f t="shared" si="70"/>
        <v>09:31.14</v>
      </c>
      <c r="U116" s="3" t="str">
        <f t="shared" si="71"/>
        <v>09:31.14</v>
      </c>
      <c r="V116" s="1" t="s">
        <v>2125</v>
      </c>
    </row>
    <row r="117" spans="3:22" ht="12.75">
      <c r="C117" s="1" t="s">
        <v>2154</v>
      </c>
      <c r="D117" s="2" t="str">
        <f t="shared" si="41"/>
        <v> 09:30.79</v>
      </c>
      <c r="E117" s="1" t="s">
        <v>2122</v>
      </c>
      <c r="G117" s="1" t="s">
        <v>2486</v>
      </c>
      <c r="H117" s="1" t="s">
        <v>2487</v>
      </c>
      <c r="I117" s="1" t="s">
        <v>2027</v>
      </c>
      <c r="J117" s="1" t="s">
        <v>1998</v>
      </c>
      <c r="K117" s="1" t="s">
        <v>898</v>
      </c>
      <c r="L117" s="1" t="s">
        <v>2125</v>
      </c>
      <c r="M117" s="3" t="str">
        <f>IF(E117="F",K117,K117+0.0000016)</f>
        <v>09:30.79</v>
      </c>
      <c r="N117" s="3" t="str">
        <f>IF(L117="Y",M117*0.9942,M117)</f>
        <v>09:30.79</v>
      </c>
      <c r="O117" s="3" t="str">
        <f t="shared" si="66"/>
        <v>09:30.79</v>
      </c>
      <c r="P117" s="3" t="str">
        <f t="shared" si="67"/>
        <v>09:30.79</v>
      </c>
      <c r="R117" s="3">
        <f t="shared" si="68"/>
        <v>0.006607965740740742</v>
      </c>
      <c r="S117" s="3">
        <f>IF(L117="M",R117*1.0058399,R117)</f>
        <v>0.006646555599870094</v>
      </c>
      <c r="T117" s="3" t="str">
        <f t="shared" si="70"/>
        <v>09:34.26</v>
      </c>
      <c r="U117" s="3" t="str">
        <f t="shared" si="71"/>
        <v>09:34.26</v>
      </c>
      <c r="V117" s="1" t="s">
        <v>2125</v>
      </c>
    </row>
    <row r="118" spans="4:22" ht="12.75">
      <c r="D118" s="2" t="str">
        <f t="shared" si="41"/>
        <v> 08:58.68</v>
      </c>
      <c r="E118" s="1" t="s">
        <v>2122</v>
      </c>
      <c r="F118" s="1" t="s">
        <v>292</v>
      </c>
      <c r="G118" s="1" t="s">
        <v>377</v>
      </c>
      <c r="I118" s="1" t="s">
        <v>378</v>
      </c>
      <c r="K118" s="1" t="s">
        <v>1400</v>
      </c>
      <c r="L118" s="1" t="s">
        <v>2125</v>
      </c>
      <c r="M118" s="3" t="str">
        <f>IF(E118="F",K118,K118+0.0000016)</f>
        <v>08:58.68</v>
      </c>
      <c r="N118" s="3" t="str">
        <f>IF(L118="Y",M118*0.9942,M118)</f>
        <v>08:58.68</v>
      </c>
      <c r="O118" s="3" t="str">
        <f t="shared" si="66"/>
        <v>08:58.68</v>
      </c>
      <c r="P118" s="3" t="str">
        <f t="shared" si="67"/>
        <v>08:58.68</v>
      </c>
      <c r="R118" s="3">
        <f t="shared" si="68"/>
        <v>0.006236322222222222</v>
      </c>
      <c r="S118" s="3">
        <f t="shared" si="69"/>
        <v>0.006272741720367778</v>
      </c>
      <c r="T118" s="3" t="str">
        <f t="shared" si="70"/>
        <v>09:01.96</v>
      </c>
      <c r="U118" s="3" t="str">
        <f t="shared" si="71"/>
        <v>09:01.96</v>
      </c>
      <c r="V118" s="1" t="s">
        <v>2125</v>
      </c>
    </row>
    <row r="119" spans="4:22" ht="12.75">
      <c r="D119" s="2" t="str">
        <f t="shared" si="41"/>
        <v> 08:48.99</v>
      </c>
      <c r="E119" s="1" t="s">
        <v>2122</v>
      </c>
      <c r="F119" s="1" t="s">
        <v>292</v>
      </c>
      <c r="G119" s="1" t="s">
        <v>2762</v>
      </c>
      <c r="K119" s="1" t="s">
        <v>2761</v>
      </c>
      <c r="L119" s="1" t="s">
        <v>2125</v>
      </c>
      <c r="M119" s="3" t="str">
        <f>IF(E119="F",K119,K119+0.0000016)</f>
        <v>08:48.99</v>
      </c>
      <c r="N119" s="3" t="str">
        <f>IF(L119="Y",M119*0.9942,M119)</f>
        <v>08:48.99</v>
      </c>
      <c r="O119" s="3" t="str">
        <f t="shared" si="66"/>
        <v>08:48.99</v>
      </c>
      <c r="P119" s="3" t="str">
        <f t="shared" si="67"/>
        <v>08:48.99</v>
      </c>
      <c r="R119" s="3">
        <f t="shared" si="68"/>
        <v>0.006124169444444444</v>
      </c>
      <c r="S119" s="3">
        <f t="shared" si="69"/>
        <v>0.0061599339815830555</v>
      </c>
      <c r="T119" s="3" t="str">
        <f t="shared" si="70"/>
        <v>08:52.22</v>
      </c>
      <c r="U119" s="3" t="str">
        <f t="shared" si="71"/>
        <v>08:52.22</v>
      </c>
      <c r="V119" s="1" t="s">
        <v>2125</v>
      </c>
    </row>
    <row r="120" ht="12.75">
      <c r="D120" s="2" t="str">
        <f t="shared" si="41"/>
        <v>-</v>
      </c>
    </row>
    <row r="121" spans="1:22" ht="12.75">
      <c r="A121" s="1" t="s">
        <v>293</v>
      </c>
      <c r="B121" s="2">
        <v>10</v>
      </c>
      <c r="C121" s="1" t="s">
        <v>2121</v>
      </c>
      <c r="D121" s="2" t="str">
        <f t="shared" si="41"/>
        <v> 03:20.07</v>
      </c>
      <c r="E121" s="1" t="s">
        <v>2122</v>
      </c>
      <c r="G121" s="1" t="s">
        <v>2127</v>
      </c>
      <c r="J121" s="1" t="s">
        <v>1972</v>
      </c>
      <c r="K121" s="1" t="s">
        <v>899</v>
      </c>
      <c r="L121" s="1" t="s">
        <v>2125</v>
      </c>
      <c r="M121" s="3" t="str">
        <f>IF(E121="F",K121,K121+0.0000016)</f>
        <v>03:20.07</v>
      </c>
      <c r="N121" s="3" t="str">
        <f>IF(L121="Y",M121*0.9942,M121)</f>
        <v>03:20.07</v>
      </c>
      <c r="O121" s="3" t="str">
        <f aca="true" t="shared" si="74" ref="O121:O132">+TEXT(N121,"mm:ss.00")</f>
        <v>03:20.07</v>
      </c>
      <c r="P121" s="3" t="str">
        <f>IF(E121="F",O121,O121&amp;" f")</f>
        <v>03:20.07</v>
      </c>
      <c r="R121" s="3">
        <f>IF(E121="F",K121+0.0000016)</f>
        <v>0.0023172250000000004</v>
      </c>
      <c r="S121" s="3">
        <f aca="true" t="shared" si="75" ref="S121:S132">IF(L121="M",R121*1.0058399,R121)</f>
        <v>0.0023307573622775007</v>
      </c>
      <c r="T121" s="3" t="str">
        <f aca="true" t="shared" si="76" ref="T121:T132">+TEXT(S121,"mm:ss.00")</f>
        <v>03:21.38</v>
      </c>
      <c r="U121" s="3" t="str">
        <f>IF(E121="F",T121,T121&amp;" f")</f>
        <v>03:21.38</v>
      </c>
      <c r="V121" s="1" t="s">
        <v>2125</v>
      </c>
    </row>
    <row r="122" spans="2:22" ht="12.75">
      <c r="B122" s="2">
        <v>8</v>
      </c>
      <c r="C122" s="1" t="s">
        <v>2126</v>
      </c>
      <c r="D122" s="2" t="str">
        <f t="shared" si="41"/>
        <v> 03:20.42</v>
      </c>
      <c r="E122" s="1" t="s">
        <v>2122</v>
      </c>
      <c r="G122" s="1" t="s">
        <v>2142</v>
      </c>
      <c r="J122" s="1" t="s">
        <v>1974</v>
      </c>
      <c r="K122" s="1" t="s">
        <v>900</v>
      </c>
      <c r="L122" s="1" t="s">
        <v>2125</v>
      </c>
      <c r="M122" s="3" t="str">
        <f aca="true" t="shared" si="77" ref="M122:M130">IF(E122="F",K122,K122+0.0000016)</f>
        <v>03:20.42</v>
      </c>
      <c r="N122" s="3" t="str">
        <f aca="true" t="shared" si="78" ref="N122:N132">IF(L122="Y",M122*0.9942,M122)</f>
        <v>03:20.42</v>
      </c>
      <c r="O122" s="3" t="str">
        <f t="shared" si="74"/>
        <v>03:20.42</v>
      </c>
      <c r="P122" s="3" t="str">
        <f aca="true" t="shared" si="79" ref="P122:P130">IF(E122="F",O122,O122&amp;" f")</f>
        <v>03:20.42</v>
      </c>
      <c r="R122" s="3">
        <f aca="true" t="shared" si="80" ref="R122:R130">IF(E122="F",K122+0.0000016)</f>
        <v>0.002321275925925926</v>
      </c>
      <c r="S122" s="3">
        <f t="shared" si="75"/>
        <v>0.002334831945205741</v>
      </c>
      <c r="T122" s="3" t="str">
        <f t="shared" si="76"/>
        <v>03:21.73</v>
      </c>
      <c r="U122" s="3" t="str">
        <f aca="true" t="shared" si="81" ref="U122:U130">IF(E122="F",T122,T122&amp;" f")</f>
        <v>03:21.73</v>
      </c>
      <c r="V122" s="1" t="s">
        <v>2125</v>
      </c>
    </row>
    <row r="123" spans="2:22" ht="12.75">
      <c r="B123" s="2">
        <v>6</v>
      </c>
      <c r="C123" s="1" t="s">
        <v>2130</v>
      </c>
      <c r="D123" s="2" t="str">
        <f t="shared" si="41"/>
        <v> 03:21.49</v>
      </c>
      <c r="E123" s="1" t="s">
        <v>2122</v>
      </c>
      <c r="G123" s="1" t="s">
        <v>2150</v>
      </c>
      <c r="J123" s="1" t="s">
        <v>1976</v>
      </c>
      <c r="K123" s="1" t="s">
        <v>901</v>
      </c>
      <c r="L123" s="1" t="s">
        <v>2125</v>
      </c>
      <c r="M123" s="3" t="str">
        <f>IF(E123="F",K123,K123+0.0000016)</f>
        <v>03:21.49</v>
      </c>
      <c r="N123" s="3" t="str">
        <f t="shared" si="78"/>
        <v>03:21.49</v>
      </c>
      <c r="O123" s="3" t="str">
        <f t="shared" si="74"/>
        <v>03:21.49</v>
      </c>
      <c r="P123" s="3" t="str">
        <f>IF(E123="F",O123,O123&amp;" f")</f>
        <v>03:21.49</v>
      </c>
      <c r="R123" s="3">
        <f>IF(E123="F",K123+0.0000016)</f>
        <v>0.002333660185185185</v>
      </c>
      <c r="S123" s="3">
        <f t="shared" si="75"/>
        <v>0.002347288527300648</v>
      </c>
      <c r="T123" s="3" t="str">
        <f t="shared" si="76"/>
        <v>03:22.81</v>
      </c>
      <c r="U123" s="3" t="str">
        <f>IF(E123="F",T123,T123&amp;" f")</f>
        <v>03:22.81</v>
      </c>
      <c r="V123" s="1" t="s">
        <v>2125</v>
      </c>
    </row>
    <row r="124" spans="2:22" ht="12.75">
      <c r="B124" s="2">
        <v>4</v>
      </c>
      <c r="C124" s="1" t="s">
        <v>2134</v>
      </c>
      <c r="D124" s="2" t="str">
        <f t="shared" si="41"/>
        <v> 03:22.69</v>
      </c>
      <c r="E124" s="1" t="s">
        <v>2122</v>
      </c>
      <c r="G124" s="1" t="s">
        <v>288</v>
      </c>
      <c r="J124" s="1" t="s">
        <v>1978</v>
      </c>
      <c r="K124" s="1" t="s">
        <v>902</v>
      </c>
      <c r="L124" s="1" t="s">
        <v>2125</v>
      </c>
      <c r="M124" s="3" t="str">
        <f t="shared" si="77"/>
        <v>03:22.69</v>
      </c>
      <c r="N124" s="3" t="str">
        <f>IF(L124="Y",M124*0.9942,M124)</f>
        <v>03:22.69</v>
      </c>
      <c r="O124" s="3" t="str">
        <f t="shared" si="74"/>
        <v>03:22.69</v>
      </c>
      <c r="P124" s="3" t="str">
        <f t="shared" si="79"/>
        <v>03:22.69</v>
      </c>
      <c r="R124" s="3">
        <f t="shared" si="80"/>
        <v>0.002347549074074074</v>
      </c>
      <c r="S124" s="3">
        <f t="shared" si="75"/>
        <v>0.002361258525911759</v>
      </c>
      <c r="T124" s="3" t="str">
        <f t="shared" si="76"/>
        <v>03:24.01</v>
      </c>
      <c r="U124" s="3" t="str">
        <f t="shared" si="81"/>
        <v>03:24.01</v>
      </c>
      <c r="V124" s="1" t="s">
        <v>2125</v>
      </c>
    </row>
    <row r="125" spans="2:22" ht="12.75">
      <c r="B125" s="2">
        <v>2</v>
      </c>
      <c r="C125" s="1" t="s">
        <v>2138</v>
      </c>
      <c r="D125" s="2" t="str">
        <f t="shared" si="41"/>
        <v> 03:24.18</v>
      </c>
      <c r="E125" s="1" t="s">
        <v>2122</v>
      </c>
      <c r="G125" s="1" t="s">
        <v>2180</v>
      </c>
      <c r="J125" s="1" t="s">
        <v>1983</v>
      </c>
      <c r="K125" s="1" t="s">
        <v>903</v>
      </c>
      <c r="L125" s="1" t="s">
        <v>2125</v>
      </c>
      <c r="M125" s="3" t="str">
        <f t="shared" si="77"/>
        <v>03:24.18</v>
      </c>
      <c r="N125" s="3" t="str">
        <f>IF(L125="Y",M125*0.9942,M125)</f>
        <v>03:24.18</v>
      </c>
      <c r="O125" s="3" t="str">
        <f t="shared" si="74"/>
        <v>03:24.18</v>
      </c>
      <c r="P125" s="3" t="str">
        <f t="shared" si="79"/>
        <v>03:24.18</v>
      </c>
      <c r="R125" s="3">
        <f t="shared" si="80"/>
        <v>0.0023647944444444443</v>
      </c>
      <c r="S125" s="3">
        <f t="shared" si="75"/>
        <v>0.0023786046075205554</v>
      </c>
      <c r="T125" s="3" t="str">
        <f t="shared" si="76"/>
        <v>03:25.51</v>
      </c>
      <c r="U125" s="3" t="str">
        <f t="shared" si="81"/>
        <v>03:25.51</v>
      </c>
      <c r="V125" s="1" t="s">
        <v>2125</v>
      </c>
    </row>
    <row r="126" spans="2:22" ht="12.75">
      <c r="B126" s="2">
        <v>1</v>
      </c>
      <c r="C126" s="1" t="s">
        <v>2141</v>
      </c>
      <c r="D126" s="2" t="str">
        <f t="shared" si="41"/>
        <v> 03:26.15</v>
      </c>
      <c r="E126" s="1" t="s">
        <v>2122</v>
      </c>
      <c r="G126" s="1" t="s">
        <v>2158</v>
      </c>
      <c r="J126" s="1" t="s">
        <v>2191</v>
      </c>
      <c r="K126" s="1" t="s">
        <v>2252</v>
      </c>
      <c r="L126" s="1" t="s">
        <v>2125</v>
      </c>
      <c r="M126" s="3" t="str">
        <f>IF(E126="F",K126,K126+0.0000016)</f>
        <v>03:26.15</v>
      </c>
      <c r="N126" s="3" t="str">
        <f t="shared" si="78"/>
        <v>03:26.15</v>
      </c>
      <c r="O126" s="3" t="str">
        <f t="shared" si="74"/>
        <v>03:26.15</v>
      </c>
      <c r="P126" s="3" t="str">
        <f>IF(E126="F",O126,O126&amp;" f")</f>
        <v>03:26.15</v>
      </c>
      <c r="R126" s="3">
        <f>IF(E126="F",K126+0.0000016)</f>
        <v>0.0023875953703703704</v>
      </c>
      <c r="S126" s="3">
        <f t="shared" si="75"/>
        <v>0.0024015386885737964</v>
      </c>
      <c r="T126" s="3" t="str">
        <f t="shared" si="76"/>
        <v>03:27.49</v>
      </c>
      <c r="U126" s="3" t="str">
        <f>IF(E126="F",T126,T126&amp;" f")</f>
        <v>03:27.49</v>
      </c>
      <c r="V126" s="1" t="s">
        <v>2125</v>
      </c>
    </row>
    <row r="127" spans="3:22" ht="12.75">
      <c r="C127" s="1" t="s">
        <v>2144</v>
      </c>
      <c r="D127" s="2" t="str">
        <f t="shared" si="41"/>
        <v> 03:26.21</v>
      </c>
      <c r="E127" s="1" t="s">
        <v>2122</v>
      </c>
      <c r="G127" s="1" t="s">
        <v>2135</v>
      </c>
      <c r="J127" s="1" t="s">
        <v>1323</v>
      </c>
      <c r="K127" s="1" t="s">
        <v>211</v>
      </c>
      <c r="L127" s="1" t="s">
        <v>2125</v>
      </c>
      <c r="M127" s="3" t="str">
        <f>IF(E127="F",K127,K127+0.0000016)</f>
        <v>03:26.21</v>
      </c>
      <c r="N127" s="3" t="str">
        <f t="shared" si="78"/>
        <v>03:26.21</v>
      </c>
      <c r="O127" s="3" t="str">
        <f t="shared" si="74"/>
        <v>03:26.21</v>
      </c>
      <c r="P127" s="3" t="str">
        <f>IF(E127="F",O127,O127&amp;" f")</f>
        <v>03:26.21</v>
      </c>
      <c r="R127" s="3">
        <f>IF(E127="F",K127+0.0000016)</f>
        <v>0.002388289814814815</v>
      </c>
      <c r="S127" s="3">
        <f t="shared" si="75"/>
        <v>0.002402237188504352</v>
      </c>
      <c r="T127" s="3" t="str">
        <f t="shared" si="76"/>
        <v>03:27.55</v>
      </c>
      <c r="U127" s="3" t="str">
        <f>IF(E127="F",T127,T127&amp;" f")</f>
        <v>03:27.55</v>
      </c>
      <c r="V127" s="1" t="s">
        <v>2125</v>
      </c>
    </row>
    <row r="128" spans="3:22" ht="12.75">
      <c r="C128" s="1" t="s">
        <v>2149</v>
      </c>
      <c r="D128" s="2" t="str">
        <f t="shared" si="41"/>
        <v> 03:26.25</v>
      </c>
      <c r="E128" s="1" t="s">
        <v>2122</v>
      </c>
      <c r="G128" s="1" t="s">
        <v>1736</v>
      </c>
      <c r="J128" s="1" t="s">
        <v>1990</v>
      </c>
      <c r="K128" s="1" t="s">
        <v>904</v>
      </c>
      <c r="L128" s="1" t="s">
        <v>2125</v>
      </c>
      <c r="M128" s="3" t="str">
        <f t="shared" si="77"/>
        <v>03:26.25</v>
      </c>
      <c r="N128" s="3" t="str">
        <f>IF(L128="Y",M128*0.9942,M128)</f>
        <v>03:26.25</v>
      </c>
      <c r="O128" s="3" t="str">
        <f t="shared" si="74"/>
        <v>03:26.25</v>
      </c>
      <c r="P128" s="3" t="str">
        <f t="shared" si="79"/>
        <v>03:26.25</v>
      </c>
      <c r="R128" s="3">
        <f t="shared" si="80"/>
        <v>0.0023887527777777776</v>
      </c>
      <c r="S128" s="3">
        <f t="shared" si="75"/>
        <v>0.002402702855124722</v>
      </c>
      <c r="T128" s="3" t="str">
        <f t="shared" si="76"/>
        <v>03:27.59</v>
      </c>
      <c r="U128" s="3" t="str">
        <f t="shared" si="81"/>
        <v>03:27.59</v>
      </c>
      <c r="V128" s="1" t="s">
        <v>2125</v>
      </c>
    </row>
    <row r="129" spans="3:22" ht="12.75">
      <c r="C129" s="1" t="s">
        <v>2152</v>
      </c>
      <c r="D129" s="2" t="str">
        <f t="shared" si="41"/>
        <v> 03:26.64</v>
      </c>
      <c r="E129" s="1" t="s">
        <v>2122</v>
      </c>
      <c r="G129" s="1" t="s">
        <v>21</v>
      </c>
      <c r="J129" s="1" t="s">
        <v>1985</v>
      </c>
      <c r="K129" s="1" t="s">
        <v>905</v>
      </c>
      <c r="L129" s="1" t="s">
        <v>2125</v>
      </c>
      <c r="M129" s="3" t="str">
        <f t="shared" si="77"/>
        <v>03:26.64</v>
      </c>
      <c r="N129" s="3" t="str">
        <f t="shared" si="78"/>
        <v>03:26.64</v>
      </c>
      <c r="O129" s="3" t="str">
        <f t="shared" si="74"/>
        <v>03:26.64</v>
      </c>
      <c r="P129" s="3" t="str">
        <f t="shared" si="79"/>
        <v>03:26.64</v>
      </c>
      <c r="R129" s="3">
        <f t="shared" si="80"/>
        <v>0.0023932666666666665</v>
      </c>
      <c r="S129" s="3">
        <f t="shared" si="75"/>
        <v>0.0024072431046733333</v>
      </c>
      <c r="T129" s="3" t="str">
        <f t="shared" si="76"/>
        <v>03:27.99</v>
      </c>
      <c r="U129" s="3" t="str">
        <f t="shared" si="81"/>
        <v>03:27.99</v>
      </c>
      <c r="V129" s="1" t="s">
        <v>2125</v>
      </c>
    </row>
    <row r="130" spans="3:22" ht="12.75">
      <c r="C130" s="1" t="s">
        <v>2154</v>
      </c>
      <c r="D130" s="2" t="str">
        <f t="shared" si="41"/>
        <v> 03:27.83</v>
      </c>
      <c r="E130" s="1" t="s">
        <v>2122</v>
      </c>
      <c r="G130" s="1" t="s">
        <v>6</v>
      </c>
      <c r="J130" s="1" t="s">
        <v>1300</v>
      </c>
      <c r="K130" s="1" t="s">
        <v>1651</v>
      </c>
      <c r="L130" s="1" t="s">
        <v>2125</v>
      </c>
      <c r="M130" s="3" t="str">
        <f t="shared" si="77"/>
        <v>03:27.83</v>
      </c>
      <c r="N130" s="3" t="str">
        <f>IF(L130="Y",M130*0.9942,M130)</f>
        <v>03:27.83</v>
      </c>
      <c r="O130" s="3" t="str">
        <f t="shared" si="74"/>
        <v>03:27.83</v>
      </c>
      <c r="P130" s="3" t="str">
        <f t="shared" si="79"/>
        <v>03:27.83</v>
      </c>
      <c r="R130" s="3">
        <f t="shared" si="80"/>
        <v>0.0024070398148148147</v>
      </c>
      <c r="S130" s="3">
        <f t="shared" si="75"/>
        <v>0.0024210966866293517</v>
      </c>
      <c r="T130" s="3" t="str">
        <f t="shared" si="76"/>
        <v>03:29.18</v>
      </c>
      <c r="U130" s="3" t="str">
        <f t="shared" si="81"/>
        <v>03:29.18</v>
      </c>
      <c r="V130" s="1" t="s">
        <v>2125</v>
      </c>
    </row>
    <row r="131" spans="4:22" ht="12.75">
      <c r="D131" s="2" t="str">
        <f>IF(V131="Y",IF(L131="Y"," "&amp;U131,U131&amp;"-"),IF(L131="M"," "&amp;P131,P131&amp;"-"))</f>
        <v> 03:09.89</v>
      </c>
      <c r="E131" s="1" t="s">
        <v>2122</v>
      </c>
      <c r="F131" s="1" t="s">
        <v>337</v>
      </c>
      <c r="G131" s="1" t="s">
        <v>728</v>
      </c>
      <c r="K131" s="1" t="s">
        <v>28</v>
      </c>
      <c r="L131" s="1" t="s">
        <v>2125</v>
      </c>
      <c r="M131" s="3" t="str">
        <f>IF(E131="F",K131,K131+0.0000016)</f>
        <v>03:09.89</v>
      </c>
      <c r="N131" s="3" t="str">
        <f t="shared" si="78"/>
        <v>03:09.89</v>
      </c>
      <c r="O131" s="3" t="str">
        <f t="shared" si="74"/>
        <v>03:09.89</v>
      </c>
      <c r="P131" s="3" t="str">
        <f>IF(E131="F",O131,O131&amp;" f")</f>
        <v>03:09.89</v>
      </c>
      <c r="R131" s="3">
        <f>IF(E131="F",K131+0.0000016)</f>
        <v>0.0021994009259259256</v>
      </c>
      <c r="S131" s="3">
        <f t="shared" si="75"/>
        <v>0.0022122452073932404</v>
      </c>
      <c r="T131" s="3" t="str">
        <f t="shared" si="76"/>
        <v>03:11.14</v>
      </c>
      <c r="U131" s="3" t="str">
        <f>IF(E131="F",T131,T131&amp;" f")</f>
        <v>03:11.14</v>
      </c>
      <c r="V131" s="1" t="s">
        <v>2125</v>
      </c>
    </row>
    <row r="132" spans="4:22" ht="12.75">
      <c r="D132" s="2" t="str">
        <f>IF(V132="Y",IF(L132="Y"," "&amp;U132,U132&amp;"-"),IF(L132="M"," "&amp;P132,P132&amp;"-"))</f>
        <v> 03:09.89</v>
      </c>
      <c r="E132" s="1" t="s">
        <v>2122</v>
      </c>
      <c r="F132" s="1" t="s">
        <v>337</v>
      </c>
      <c r="G132" s="1" t="s">
        <v>1027</v>
      </c>
      <c r="K132" s="1" t="s">
        <v>28</v>
      </c>
      <c r="L132" s="1" t="s">
        <v>2125</v>
      </c>
      <c r="M132" s="3" t="str">
        <f>IF(E132="F",K132,K132+0.0000016)</f>
        <v>03:09.89</v>
      </c>
      <c r="N132" s="3" t="str">
        <f t="shared" si="78"/>
        <v>03:09.89</v>
      </c>
      <c r="O132" s="3" t="str">
        <f t="shared" si="74"/>
        <v>03:09.89</v>
      </c>
      <c r="P132" s="3" t="str">
        <f>IF(E132="F",O132,O132&amp;" f")</f>
        <v>03:09.89</v>
      </c>
      <c r="R132" s="3">
        <f>IF(E132="F",K132+0.0000016)</f>
        <v>0.0021994009259259256</v>
      </c>
      <c r="S132" s="3">
        <f t="shared" si="75"/>
        <v>0.0022122452073932404</v>
      </c>
      <c r="T132" s="3" t="str">
        <f t="shared" si="76"/>
        <v>03:11.14</v>
      </c>
      <c r="U132" s="3" t="str">
        <f>IF(E132="F",T132,T132&amp;" f")</f>
        <v>03:11.14</v>
      </c>
      <c r="V132" s="1" t="s">
        <v>2125</v>
      </c>
    </row>
    <row r="134" spans="1:10" ht="12.75">
      <c r="A134" s="1" t="s">
        <v>339</v>
      </c>
      <c r="B134" s="2">
        <v>10</v>
      </c>
      <c r="C134" s="1" t="s">
        <v>2121</v>
      </c>
      <c r="D134" s="1" t="s">
        <v>906</v>
      </c>
      <c r="G134" s="1" t="s">
        <v>2488</v>
      </c>
      <c r="H134" s="1" t="s">
        <v>2422</v>
      </c>
      <c r="I134" s="1" t="s">
        <v>2139</v>
      </c>
      <c r="J134" s="1" t="s">
        <v>1972</v>
      </c>
    </row>
    <row r="135" spans="2:10" ht="12.75">
      <c r="B135" s="2">
        <v>8</v>
      </c>
      <c r="C135" s="1" t="s">
        <v>2126</v>
      </c>
      <c r="D135" s="1" t="s">
        <v>2175</v>
      </c>
      <c r="G135" s="1" t="s">
        <v>2489</v>
      </c>
      <c r="H135" s="1" t="s">
        <v>2490</v>
      </c>
      <c r="I135" s="1" t="s">
        <v>46</v>
      </c>
      <c r="J135" s="1" t="s">
        <v>1974</v>
      </c>
    </row>
    <row r="136" spans="2:10" ht="12.75">
      <c r="B136" s="2">
        <v>6</v>
      </c>
      <c r="C136" s="1" t="s">
        <v>2130</v>
      </c>
      <c r="D136" s="1" t="s">
        <v>2175</v>
      </c>
      <c r="G136" s="1" t="s">
        <v>2491</v>
      </c>
      <c r="H136" s="1" t="s">
        <v>2492</v>
      </c>
      <c r="I136" s="1" t="s">
        <v>1081</v>
      </c>
      <c r="J136" s="1" t="s">
        <v>392</v>
      </c>
    </row>
    <row r="137" spans="2:10" ht="12.75">
      <c r="B137" s="2">
        <v>4</v>
      </c>
      <c r="C137" s="1" t="s">
        <v>2134</v>
      </c>
      <c r="D137" s="1" t="s">
        <v>2175</v>
      </c>
      <c r="G137" s="1" t="s">
        <v>2493</v>
      </c>
      <c r="H137" s="1" t="s">
        <v>2470</v>
      </c>
      <c r="I137" s="1" t="s">
        <v>288</v>
      </c>
      <c r="J137" s="1" t="s">
        <v>693</v>
      </c>
    </row>
    <row r="138" spans="2:10" ht="12.75">
      <c r="B138" s="2">
        <v>2</v>
      </c>
      <c r="C138" s="1" t="s">
        <v>2138</v>
      </c>
      <c r="D138" s="1" t="s">
        <v>1108</v>
      </c>
      <c r="G138" s="1" t="s">
        <v>2494</v>
      </c>
      <c r="H138" s="1" t="s">
        <v>2495</v>
      </c>
      <c r="I138" s="1" t="s">
        <v>2802</v>
      </c>
      <c r="J138" s="1" t="s">
        <v>1103</v>
      </c>
    </row>
    <row r="139" spans="2:10" ht="12.75">
      <c r="B139" s="1" t="s">
        <v>2121</v>
      </c>
      <c r="C139" s="1" t="s">
        <v>2141</v>
      </c>
      <c r="D139" s="1" t="s">
        <v>101</v>
      </c>
      <c r="G139" s="1" t="s">
        <v>2496</v>
      </c>
      <c r="H139" s="1" t="s">
        <v>2497</v>
      </c>
      <c r="I139" s="1" t="s">
        <v>595</v>
      </c>
      <c r="J139" s="1" t="s">
        <v>103</v>
      </c>
    </row>
    <row r="140" spans="2:10" ht="12.75">
      <c r="B140" s="1"/>
      <c r="C140" s="1" t="s">
        <v>2144</v>
      </c>
      <c r="D140" s="1" t="s">
        <v>340</v>
      </c>
      <c r="G140" s="1" t="s">
        <v>2498</v>
      </c>
      <c r="H140" s="1" t="s">
        <v>2499</v>
      </c>
      <c r="I140" s="1" t="s">
        <v>1147</v>
      </c>
      <c r="J140" s="1" t="s">
        <v>1976</v>
      </c>
    </row>
    <row r="141" spans="2:10" ht="12.75">
      <c r="B141" s="1"/>
      <c r="C141" s="1" t="s">
        <v>2149</v>
      </c>
      <c r="D141" s="1" t="s">
        <v>340</v>
      </c>
      <c r="G141" s="1" t="s">
        <v>2500</v>
      </c>
      <c r="H141" s="1" t="s">
        <v>2501</v>
      </c>
      <c r="I141" s="1" t="s">
        <v>2817</v>
      </c>
      <c r="J141" s="1" t="s">
        <v>1545</v>
      </c>
    </row>
    <row r="142" spans="2:10" ht="12.75">
      <c r="B142" s="1"/>
      <c r="C142" s="1" t="s">
        <v>2152</v>
      </c>
      <c r="D142" s="1" t="s">
        <v>340</v>
      </c>
      <c r="G142" s="1" t="s">
        <v>2502</v>
      </c>
      <c r="H142" s="1" t="s">
        <v>2503</v>
      </c>
      <c r="I142" s="1" t="s">
        <v>21</v>
      </c>
      <c r="J142" s="1" t="s">
        <v>1656</v>
      </c>
    </row>
    <row r="143" spans="2:10" ht="12.75">
      <c r="B143" s="1"/>
      <c r="C143" s="1" t="s">
        <v>2154</v>
      </c>
      <c r="D143" s="1" t="s">
        <v>343</v>
      </c>
      <c r="G143" s="1" t="s">
        <v>2504</v>
      </c>
      <c r="H143" s="1" t="s">
        <v>2505</v>
      </c>
      <c r="I143" s="1" t="s">
        <v>1079</v>
      </c>
      <c r="J143" s="1" t="s">
        <v>1687</v>
      </c>
    </row>
    <row r="144" spans="2:9" ht="12.75">
      <c r="B144" s="1"/>
      <c r="D144" s="1" t="s">
        <v>227</v>
      </c>
      <c r="F144" s="1" t="s">
        <v>364</v>
      </c>
      <c r="G144" s="1" t="s">
        <v>225</v>
      </c>
      <c r="I144" s="1" t="s">
        <v>226</v>
      </c>
    </row>
    <row r="145" spans="2:7" ht="12.75">
      <c r="B145" s="1"/>
      <c r="D145" s="1" t="s">
        <v>2765</v>
      </c>
      <c r="F145" s="1" t="s">
        <v>364</v>
      </c>
      <c r="G145" s="1" t="s">
        <v>2766</v>
      </c>
    </row>
    <row r="146" ht="12.75">
      <c r="B146" s="1"/>
    </row>
    <row r="147" spans="1:11" ht="12.75">
      <c r="A147" s="1" t="s">
        <v>365</v>
      </c>
      <c r="B147" s="2">
        <v>10</v>
      </c>
      <c r="C147" s="1" t="s">
        <v>2121</v>
      </c>
      <c r="D147" s="1" t="s">
        <v>2287</v>
      </c>
      <c r="F147" s="1" t="s">
        <v>2239</v>
      </c>
      <c r="G147" s="1" t="s">
        <v>2427</v>
      </c>
      <c r="H147" s="1" t="s">
        <v>2428</v>
      </c>
      <c r="I147" s="1" t="s">
        <v>1078</v>
      </c>
      <c r="J147" s="1" t="s">
        <v>2184</v>
      </c>
      <c r="K147" s="1" t="s">
        <v>2286</v>
      </c>
    </row>
    <row r="148" spans="2:11" ht="12.75">
      <c r="B148" s="2">
        <v>8</v>
      </c>
      <c r="C148" s="1" t="s">
        <v>2126</v>
      </c>
      <c r="D148" s="1" t="s">
        <v>2289</v>
      </c>
      <c r="F148" s="1" t="s">
        <v>173</v>
      </c>
      <c r="G148" s="1" t="s">
        <v>2506</v>
      </c>
      <c r="H148" s="1" t="s">
        <v>2507</v>
      </c>
      <c r="I148" s="1" t="s">
        <v>1079</v>
      </c>
      <c r="J148" s="1" t="s">
        <v>2185</v>
      </c>
      <c r="K148" s="1" t="s">
        <v>2288</v>
      </c>
    </row>
    <row r="149" spans="2:10" ht="12.75">
      <c r="B149" s="2">
        <v>6</v>
      </c>
      <c r="C149" s="1" t="s">
        <v>2130</v>
      </c>
      <c r="D149" s="1" t="s">
        <v>2290</v>
      </c>
      <c r="G149" s="1" t="s">
        <v>2488</v>
      </c>
      <c r="H149" s="1" t="s">
        <v>2422</v>
      </c>
      <c r="I149" s="1" t="s">
        <v>2139</v>
      </c>
      <c r="J149" s="1" t="s">
        <v>2186</v>
      </c>
    </row>
    <row r="150" spans="2:10" ht="12.75">
      <c r="B150" s="2">
        <v>4</v>
      </c>
      <c r="C150" s="1" t="s">
        <v>2134</v>
      </c>
      <c r="D150" s="1" t="s">
        <v>2291</v>
      </c>
      <c r="G150" s="1" t="s">
        <v>2508</v>
      </c>
      <c r="H150" s="1" t="s">
        <v>2509</v>
      </c>
      <c r="I150" s="1" t="s">
        <v>2127</v>
      </c>
      <c r="J150" s="1" t="s">
        <v>2188</v>
      </c>
    </row>
    <row r="151" spans="2:10" ht="12.75">
      <c r="B151" s="2">
        <v>2</v>
      </c>
      <c r="C151" s="1" t="s">
        <v>2138</v>
      </c>
      <c r="D151" s="1" t="s">
        <v>1502</v>
      </c>
      <c r="G151" s="1" t="s">
        <v>2510</v>
      </c>
      <c r="H151" s="1" t="s">
        <v>2453</v>
      </c>
      <c r="I151" s="1" t="s">
        <v>670</v>
      </c>
      <c r="J151" s="1" t="s">
        <v>1520</v>
      </c>
    </row>
    <row r="152" spans="2:10" ht="12.75">
      <c r="B152" s="2">
        <v>1</v>
      </c>
      <c r="C152" s="1" t="s">
        <v>2141</v>
      </c>
      <c r="D152" s="1" t="s">
        <v>1383</v>
      </c>
      <c r="G152" s="1" t="s">
        <v>2511</v>
      </c>
      <c r="H152" s="1" t="s">
        <v>2512</v>
      </c>
      <c r="I152" s="1" t="s">
        <v>1081</v>
      </c>
      <c r="J152" s="1" t="s">
        <v>2143</v>
      </c>
    </row>
    <row r="153" spans="2:10" ht="12.75">
      <c r="B153" s="1"/>
      <c r="C153" s="1" t="s">
        <v>2144</v>
      </c>
      <c r="D153" s="1" t="s">
        <v>1446</v>
      </c>
      <c r="G153" s="1" t="s">
        <v>2417</v>
      </c>
      <c r="H153" s="1" t="s">
        <v>2418</v>
      </c>
      <c r="I153" s="1" t="s">
        <v>2150</v>
      </c>
      <c r="J153" s="1" t="s">
        <v>1432</v>
      </c>
    </row>
    <row r="154" spans="2:11" ht="12.75">
      <c r="B154" s="1"/>
      <c r="C154" s="1" t="s">
        <v>2149</v>
      </c>
      <c r="D154" s="1" t="s">
        <v>791</v>
      </c>
      <c r="F154" s="1" t="s">
        <v>753</v>
      </c>
      <c r="G154" s="1" t="s">
        <v>2513</v>
      </c>
      <c r="H154" s="1" t="s">
        <v>2514</v>
      </c>
      <c r="I154" s="1" t="s">
        <v>50</v>
      </c>
      <c r="J154" s="1" t="s">
        <v>1325</v>
      </c>
      <c r="K154" s="1" t="s">
        <v>790</v>
      </c>
    </row>
    <row r="155" spans="2:10" ht="12.75">
      <c r="B155" s="5"/>
      <c r="C155" s="1" t="s">
        <v>2152</v>
      </c>
      <c r="D155" s="1" t="s">
        <v>1713</v>
      </c>
      <c r="G155" s="1" t="s">
        <v>2400</v>
      </c>
      <c r="H155" s="1" t="s">
        <v>2401</v>
      </c>
      <c r="I155" s="1" t="s">
        <v>1083</v>
      </c>
      <c r="J155" s="1" t="s">
        <v>1714</v>
      </c>
    </row>
    <row r="156" spans="2:10" ht="12.75">
      <c r="B156" s="5"/>
      <c r="C156" s="1" t="s">
        <v>2154</v>
      </c>
      <c r="D156" s="1" t="s">
        <v>2292</v>
      </c>
      <c r="G156" s="1" t="s">
        <v>2493</v>
      </c>
      <c r="H156" s="1" t="s">
        <v>2470</v>
      </c>
      <c r="I156" s="1" t="s">
        <v>288</v>
      </c>
      <c r="J156" s="1" t="s">
        <v>1803</v>
      </c>
    </row>
    <row r="157" spans="2:9" ht="12.75">
      <c r="B157" s="5"/>
      <c r="D157" s="1" t="s">
        <v>732</v>
      </c>
      <c r="F157" s="1" t="s">
        <v>383</v>
      </c>
      <c r="G157" s="1" t="s">
        <v>733</v>
      </c>
      <c r="I157" s="1" t="s">
        <v>734</v>
      </c>
    </row>
    <row r="158" spans="2:7" ht="12.75">
      <c r="B158" s="5"/>
      <c r="D158" s="1" t="s">
        <v>2768</v>
      </c>
      <c r="F158" s="1" t="s">
        <v>383</v>
      </c>
      <c r="G158" s="1" t="s">
        <v>2767</v>
      </c>
    </row>
    <row r="159" ht="12.75">
      <c r="B159" s="5"/>
    </row>
    <row r="160" spans="1:11" ht="12.75">
      <c r="A160" s="1" t="s">
        <v>386</v>
      </c>
      <c r="B160" s="2">
        <v>10</v>
      </c>
      <c r="C160" s="1" t="s">
        <v>2121</v>
      </c>
      <c r="D160" s="1" t="s">
        <v>2293</v>
      </c>
      <c r="F160" s="1" t="s">
        <v>173</v>
      </c>
      <c r="G160" s="1" t="s">
        <v>2431</v>
      </c>
      <c r="H160" s="1" t="s">
        <v>2432</v>
      </c>
      <c r="I160" s="1" t="s">
        <v>2135</v>
      </c>
      <c r="J160" s="1" t="s">
        <v>2184</v>
      </c>
      <c r="K160" s="1" t="s">
        <v>908</v>
      </c>
    </row>
    <row r="161" spans="2:10" ht="12.75">
      <c r="B161" s="2">
        <v>8</v>
      </c>
      <c r="C161" s="1" t="s">
        <v>2126</v>
      </c>
      <c r="D161" s="1" t="s">
        <v>909</v>
      </c>
      <c r="G161" s="1" t="s">
        <v>2515</v>
      </c>
      <c r="H161" s="1" t="s">
        <v>2516</v>
      </c>
      <c r="I161" s="1" t="s">
        <v>1078</v>
      </c>
      <c r="J161" s="1" t="s">
        <v>1974</v>
      </c>
    </row>
    <row r="162" spans="2:11" ht="12.75">
      <c r="B162" s="2">
        <v>6</v>
      </c>
      <c r="C162" s="1" t="s">
        <v>2130</v>
      </c>
      <c r="D162" s="1" t="s">
        <v>2295</v>
      </c>
      <c r="F162" s="1" t="s">
        <v>2294</v>
      </c>
      <c r="G162" s="1" t="s">
        <v>2493</v>
      </c>
      <c r="H162" s="1" t="s">
        <v>2470</v>
      </c>
      <c r="I162" s="1" t="s">
        <v>288</v>
      </c>
      <c r="J162" s="1" t="s">
        <v>2186</v>
      </c>
      <c r="K162" s="1" t="s">
        <v>910</v>
      </c>
    </row>
    <row r="163" spans="2:10" ht="12.75">
      <c r="B163" s="2">
        <v>4</v>
      </c>
      <c r="C163" s="1" t="s">
        <v>2134</v>
      </c>
      <c r="D163" s="1" t="s">
        <v>2296</v>
      </c>
      <c r="G163" s="1" t="s">
        <v>2506</v>
      </c>
      <c r="H163" s="1" t="s">
        <v>2507</v>
      </c>
      <c r="I163" s="1" t="s">
        <v>1079</v>
      </c>
      <c r="J163" s="1" t="s">
        <v>2297</v>
      </c>
    </row>
    <row r="164" spans="2:10" ht="12.75">
      <c r="B164" s="2">
        <v>2</v>
      </c>
      <c r="C164" s="1" t="s">
        <v>2138</v>
      </c>
      <c r="D164" s="1" t="s">
        <v>2296</v>
      </c>
      <c r="G164" s="1" t="s">
        <v>2510</v>
      </c>
      <c r="H164" s="1" t="s">
        <v>2517</v>
      </c>
      <c r="I164" s="1" t="s">
        <v>556</v>
      </c>
      <c r="J164" s="1" t="s">
        <v>2297</v>
      </c>
    </row>
    <row r="165" spans="2:10" ht="12.75">
      <c r="B165" s="2">
        <v>1</v>
      </c>
      <c r="C165" s="1" t="s">
        <v>2141</v>
      </c>
      <c r="D165" s="1" t="s">
        <v>2298</v>
      </c>
      <c r="G165" s="1" t="s">
        <v>2500</v>
      </c>
      <c r="H165" s="1" t="s">
        <v>2501</v>
      </c>
      <c r="I165" s="1" t="s">
        <v>2817</v>
      </c>
      <c r="J165" s="1" t="s">
        <v>2191</v>
      </c>
    </row>
    <row r="166" spans="2:10" ht="12.75">
      <c r="B166" s="1"/>
      <c r="C166" s="1" t="s">
        <v>2144</v>
      </c>
      <c r="D166" s="1" t="s">
        <v>158</v>
      </c>
      <c r="G166" s="1" t="s">
        <v>2442</v>
      </c>
      <c r="H166" s="1" t="s">
        <v>2443</v>
      </c>
      <c r="I166" s="1" t="s">
        <v>556</v>
      </c>
      <c r="J166" s="1" t="s">
        <v>43</v>
      </c>
    </row>
    <row r="167" spans="2:10" ht="12.75">
      <c r="B167" s="1"/>
      <c r="C167" s="1" t="s">
        <v>2149</v>
      </c>
      <c r="D167" s="1" t="s">
        <v>1385</v>
      </c>
      <c r="G167" s="1" t="s">
        <v>2518</v>
      </c>
      <c r="H167" s="1" t="s">
        <v>2519</v>
      </c>
      <c r="I167" s="1" t="s">
        <v>1878</v>
      </c>
      <c r="J167" s="1" t="s">
        <v>2193</v>
      </c>
    </row>
    <row r="168" spans="2:11" ht="12.75">
      <c r="B168" s="1"/>
      <c r="C168" s="1" t="s">
        <v>2152</v>
      </c>
      <c r="D168" s="1" t="s">
        <v>2299</v>
      </c>
      <c r="F168" s="1" t="s">
        <v>854</v>
      </c>
      <c r="G168" s="1" t="s">
        <v>2520</v>
      </c>
      <c r="H168" s="1" t="s">
        <v>2521</v>
      </c>
      <c r="I168" s="1" t="s">
        <v>1083</v>
      </c>
      <c r="J168" s="1" t="s">
        <v>2208</v>
      </c>
      <c r="K168" s="1" t="s">
        <v>911</v>
      </c>
    </row>
    <row r="169" spans="2:10" ht="12.75">
      <c r="B169" s="1"/>
      <c r="C169" s="1" t="s">
        <v>2154</v>
      </c>
      <c r="D169" s="1" t="s">
        <v>2300</v>
      </c>
      <c r="G169" s="1" t="s">
        <v>2522</v>
      </c>
      <c r="H169" s="1" t="s">
        <v>2523</v>
      </c>
      <c r="I169" s="1" t="s">
        <v>2135</v>
      </c>
      <c r="J169" s="1" t="s">
        <v>2195</v>
      </c>
    </row>
    <row r="170" spans="2:9" ht="12.75">
      <c r="B170" s="1"/>
      <c r="D170" s="1" t="s">
        <v>736</v>
      </c>
      <c r="F170" s="1" t="s">
        <v>420</v>
      </c>
      <c r="G170" s="1" t="s">
        <v>737</v>
      </c>
      <c r="I170" s="1" t="s">
        <v>738</v>
      </c>
    </row>
    <row r="171" spans="2:7" ht="12.75">
      <c r="B171" s="1"/>
      <c r="D171" s="1" t="s">
        <v>2769</v>
      </c>
      <c r="F171" s="1" t="s">
        <v>420</v>
      </c>
      <c r="G171" s="1" t="s">
        <v>2770</v>
      </c>
    </row>
    <row r="172" ht="12.75">
      <c r="B172" s="1"/>
    </row>
    <row r="173" spans="1:10" ht="12.75">
      <c r="A173" s="1" t="s">
        <v>422</v>
      </c>
      <c r="B173" s="2">
        <v>10</v>
      </c>
      <c r="C173" s="1" t="s">
        <v>2121</v>
      </c>
      <c r="D173" s="1" t="s">
        <v>1322</v>
      </c>
      <c r="G173" s="1" t="s">
        <v>2524</v>
      </c>
      <c r="H173" s="1" t="s">
        <v>2525</v>
      </c>
      <c r="I173" s="1" t="s">
        <v>2804</v>
      </c>
      <c r="J173" s="1" t="s">
        <v>1790</v>
      </c>
    </row>
    <row r="174" spans="2:10" ht="12.75">
      <c r="B174" s="2">
        <v>8</v>
      </c>
      <c r="C174" s="1" t="s">
        <v>2126</v>
      </c>
      <c r="D174" s="1" t="s">
        <v>893</v>
      </c>
      <c r="G174" s="1" t="s">
        <v>2526</v>
      </c>
      <c r="H174" s="1" t="s">
        <v>2527</v>
      </c>
      <c r="I174" s="1" t="s">
        <v>2127</v>
      </c>
      <c r="J174" s="1" t="s">
        <v>886</v>
      </c>
    </row>
    <row r="175" spans="2:10" ht="12.75">
      <c r="B175" s="2">
        <v>6</v>
      </c>
      <c r="C175" s="1" t="s">
        <v>2130</v>
      </c>
      <c r="D175" s="1" t="s">
        <v>489</v>
      </c>
      <c r="G175" s="1" t="s">
        <v>2528</v>
      </c>
      <c r="H175" s="1" t="s">
        <v>2529</v>
      </c>
      <c r="I175" s="1" t="s">
        <v>2142</v>
      </c>
      <c r="J175" s="1" t="s">
        <v>999</v>
      </c>
    </row>
    <row r="176" spans="2:10" ht="12.75">
      <c r="B176" s="2">
        <v>4</v>
      </c>
      <c r="C176" s="1" t="s">
        <v>2134</v>
      </c>
      <c r="D176" s="1" t="s">
        <v>2302</v>
      </c>
      <c r="G176" s="1" t="s">
        <v>2530</v>
      </c>
      <c r="H176" s="1" t="s">
        <v>2531</v>
      </c>
      <c r="I176" s="1" t="s">
        <v>2139</v>
      </c>
      <c r="J176" s="1" t="s">
        <v>2185</v>
      </c>
    </row>
    <row r="177" spans="2:10" ht="12.75">
      <c r="B177" s="2">
        <v>2</v>
      </c>
      <c r="C177" s="1" t="s">
        <v>2138</v>
      </c>
      <c r="D177" s="1" t="s">
        <v>2303</v>
      </c>
      <c r="G177" s="1" t="s">
        <v>2532</v>
      </c>
      <c r="H177" s="1" t="s">
        <v>2533</v>
      </c>
      <c r="I177" s="1" t="s">
        <v>2139</v>
      </c>
      <c r="J177" s="1" t="s">
        <v>2186</v>
      </c>
    </row>
    <row r="178" spans="2:10" ht="12.75">
      <c r="B178" s="1" t="s">
        <v>2121</v>
      </c>
      <c r="C178" s="1" t="s">
        <v>2141</v>
      </c>
      <c r="D178" s="1" t="s">
        <v>147</v>
      </c>
      <c r="G178" s="1" t="s">
        <v>2534</v>
      </c>
      <c r="H178" s="1" t="s">
        <v>2418</v>
      </c>
      <c r="I178" s="1" t="s">
        <v>2127</v>
      </c>
      <c r="J178" s="1" t="s">
        <v>135</v>
      </c>
    </row>
    <row r="179" spans="2:10" ht="12.75">
      <c r="B179" s="1"/>
      <c r="C179" s="1" t="s">
        <v>2144</v>
      </c>
      <c r="D179" s="1" t="s">
        <v>148</v>
      </c>
      <c r="G179" s="1" t="s">
        <v>2535</v>
      </c>
      <c r="H179" s="1" t="s">
        <v>2536</v>
      </c>
      <c r="I179" s="1" t="s">
        <v>2127</v>
      </c>
      <c r="J179" s="1" t="s">
        <v>1691</v>
      </c>
    </row>
    <row r="180" spans="2:10" ht="12.75">
      <c r="B180" s="1"/>
      <c r="C180" s="1" t="s">
        <v>2149</v>
      </c>
      <c r="D180" s="1" t="s">
        <v>1462</v>
      </c>
      <c r="G180" s="1" t="s">
        <v>2537</v>
      </c>
      <c r="H180" s="1" t="s">
        <v>2538</v>
      </c>
      <c r="I180" s="1" t="s">
        <v>1081</v>
      </c>
      <c r="J180" s="1" t="s">
        <v>1453</v>
      </c>
    </row>
    <row r="181" spans="2:10" ht="12.75">
      <c r="B181" s="1"/>
      <c r="C181" s="1" t="s">
        <v>2152</v>
      </c>
      <c r="D181" s="1" t="s">
        <v>1463</v>
      </c>
      <c r="G181" s="1" t="s">
        <v>2539</v>
      </c>
      <c r="H181" s="1" t="s">
        <v>2479</v>
      </c>
      <c r="I181" s="1" t="s">
        <v>1079</v>
      </c>
      <c r="J181" s="1" t="s">
        <v>1455</v>
      </c>
    </row>
    <row r="182" spans="2:10" ht="12.75">
      <c r="B182" s="1"/>
      <c r="C182" s="1" t="s">
        <v>2154</v>
      </c>
      <c r="D182" s="1" t="s">
        <v>679</v>
      </c>
      <c r="G182" s="1" t="s">
        <v>2540</v>
      </c>
      <c r="H182" s="1" t="s">
        <v>2541</v>
      </c>
      <c r="I182" s="1" t="s">
        <v>268</v>
      </c>
      <c r="J182" s="1" t="s">
        <v>680</v>
      </c>
    </row>
    <row r="183" spans="2:9" ht="12.75">
      <c r="B183" s="1"/>
      <c r="D183" s="1" t="s">
        <v>1401</v>
      </c>
      <c r="F183" s="1" t="s">
        <v>462</v>
      </c>
      <c r="G183" s="1" t="s">
        <v>729</v>
      </c>
      <c r="I183" s="1" t="s">
        <v>730</v>
      </c>
    </row>
    <row r="184" spans="2:7" ht="12.75">
      <c r="B184" s="1"/>
      <c r="D184" s="1" t="s">
        <v>2773</v>
      </c>
      <c r="F184" s="1" t="s">
        <v>462</v>
      </c>
      <c r="G184" s="1" t="s">
        <v>2774</v>
      </c>
    </row>
    <row r="185" ht="12.75">
      <c r="B185" s="1"/>
    </row>
    <row r="186" spans="1:10" ht="12.75">
      <c r="A186" s="1" t="s">
        <v>463</v>
      </c>
      <c r="B186" s="2">
        <v>10</v>
      </c>
      <c r="C186" s="1" t="s">
        <v>2121</v>
      </c>
      <c r="D186" s="1" t="s">
        <v>912</v>
      </c>
      <c r="G186" s="1" t="s">
        <v>2530</v>
      </c>
      <c r="H186" s="1" t="s">
        <v>2531</v>
      </c>
      <c r="I186" s="1" t="s">
        <v>2139</v>
      </c>
      <c r="J186" s="1" t="s">
        <v>1972</v>
      </c>
    </row>
    <row r="187" spans="2:10" ht="12.75">
      <c r="B187" s="2">
        <v>8</v>
      </c>
      <c r="C187" s="1" t="s">
        <v>2126</v>
      </c>
      <c r="D187" s="1" t="s">
        <v>864</v>
      </c>
      <c r="G187" s="1" t="s">
        <v>2526</v>
      </c>
      <c r="H187" s="1" t="s">
        <v>2527</v>
      </c>
      <c r="I187" s="1" t="s">
        <v>2127</v>
      </c>
      <c r="J187" s="1" t="s">
        <v>859</v>
      </c>
    </row>
    <row r="188" spans="2:10" ht="12.75">
      <c r="B188" s="2">
        <v>6</v>
      </c>
      <c r="C188" s="1" t="s">
        <v>2130</v>
      </c>
      <c r="D188" s="1" t="s">
        <v>2305</v>
      </c>
      <c r="G188" s="1" t="s">
        <v>2537</v>
      </c>
      <c r="H188" s="1" t="s">
        <v>2538</v>
      </c>
      <c r="I188" s="1" t="s">
        <v>1081</v>
      </c>
      <c r="J188" s="1" t="s">
        <v>2185</v>
      </c>
    </row>
    <row r="189" spans="2:10" ht="12.75">
      <c r="B189" s="2">
        <v>4</v>
      </c>
      <c r="C189" s="1" t="s">
        <v>2134</v>
      </c>
      <c r="D189" s="1" t="s">
        <v>913</v>
      </c>
      <c r="G189" s="1" t="s">
        <v>2528</v>
      </c>
      <c r="H189" s="1" t="s">
        <v>2529</v>
      </c>
      <c r="I189" s="1" t="s">
        <v>2142</v>
      </c>
      <c r="J189" s="1" t="s">
        <v>1974</v>
      </c>
    </row>
    <row r="190" spans="2:10" ht="12.75">
      <c r="B190" s="2">
        <v>2</v>
      </c>
      <c r="C190" s="1" t="s">
        <v>2138</v>
      </c>
      <c r="D190" s="1" t="s">
        <v>516</v>
      </c>
      <c r="G190" s="1" t="s">
        <v>2542</v>
      </c>
      <c r="H190" s="1" t="s">
        <v>2519</v>
      </c>
      <c r="I190" s="1" t="s">
        <v>670</v>
      </c>
      <c r="J190" s="1" t="s">
        <v>120</v>
      </c>
    </row>
    <row r="191" spans="2:10" ht="12.75">
      <c r="B191" s="1" t="s">
        <v>2121</v>
      </c>
      <c r="C191" s="1" t="s">
        <v>2141</v>
      </c>
      <c r="D191" s="1" t="s">
        <v>264</v>
      </c>
      <c r="G191" s="1" t="s">
        <v>2532</v>
      </c>
      <c r="H191" s="1" t="s">
        <v>2533</v>
      </c>
      <c r="I191" s="1" t="s">
        <v>2139</v>
      </c>
      <c r="J191" s="1" t="s">
        <v>1545</v>
      </c>
    </row>
    <row r="192" spans="2:10" ht="12.75">
      <c r="B192" s="1"/>
      <c r="C192" s="1" t="s">
        <v>2144</v>
      </c>
      <c r="D192" s="1" t="s">
        <v>914</v>
      </c>
      <c r="G192" s="1" t="s">
        <v>2543</v>
      </c>
      <c r="H192" s="1" t="s">
        <v>2544</v>
      </c>
      <c r="I192" s="1" t="s">
        <v>94</v>
      </c>
      <c r="J192" s="1" t="s">
        <v>1983</v>
      </c>
    </row>
    <row r="193" spans="2:10" ht="12.75">
      <c r="B193" s="1"/>
      <c r="C193" s="1" t="s">
        <v>2149</v>
      </c>
      <c r="D193" s="1" t="s">
        <v>915</v>
      </c>
      <c r="G193" s="1" t="s">
        <v>2545</v>
      </c>
      <c r="H193" s="1" t="s">
        <v>2546</v>
      </c>
      <c r="I193" s="1" t="s">
        <v>2802</v>
      </c>
      <c r="J193" s="1" t="s">
        <v>1990</v>
      </c>
    </row>
    <row r="194" spans="2:10" ht="12.75">
      <c r="B194" s="1"/>
      <c r="C194" s="1" t="s">
        <v>2152</v>
      </c>
      <c r="D194" s="1" t="s">
        <v>1690</v>
      </c>
      <c r="G194" s="1" t="s">
        <v>2547</v>
      </c>
      <c r="H194" s="1" t="s">
        <v>2548</v>
      </c>
      <c r="I194" s="1" t="s">
        <v>1079</v>
      </c>
      <c r="J194" s="1" t="s">
        <v>135</v>
      </c>
    </row>
    <row r="195" spans="2:10" ht="12.75">
      <c r="B195" s="1"/>
      <c r="C195" s="1" t="s">
        <v>2154</v>
      </c>
      <c r="D195" s="1" t="s">
        <v>916</v>
      </c>
      <c r="G195" s="1" t="s">
        <v>2549</v>
      </c>
      <c r="H195" s="1" t="s">
        <v>2401</v>
      </c>
      <c r="I195" s="1" t="s">
        <v>2127</v>
      </c>
      <c r="J195" s="1" t="s">
        <v>1985</v>
      </c>
    </row>
    <row r="196" spans="2:9" ht="12.75">
      <c r="B196" s="1"/>
      <c r="D196" s="1" t="s">
        <v>735</v>
      </c>
      <c r="F196" s="1" t="s">
        <v>479</v>
      </c>
      <c r="G196" s="1" t="s">
        <v>1019</v>
      </c>
      <c r="I196" s="1" t="s">
        <v>1020</v>
      </c>
    </row>
    <row r="197" spans="2:7" ht="12.75">
      <c r="B197" s="1"/>
      <c r="D197" s="1" t="s">
        <v>2771</v>
      </c>
      <c r="F197" s="1" t="s">
        <v>479</v>
      </c>
      <c r="G197" s="1" t="s">
        <v>2772</v>
      </c>
    </row>
    <row r="198" ht="12.75">
      <c r="B198" s="1"/>
    </row>
    <row r="199" spans="1:10" ht="12.75">
      <c r="A199" s="1" t="s">
        <v>481</v>
      </c>
      <c r="B199" s="2">
        <v>10</v>
      </c>
      <c r="C199" s="1" t="s">
        <v>2121</v>
      </c>
      <c r="D199" s="1" t="s">
        <v>907</v>
      </c>
      <c r="G199" s="1" t="s">
        <v>2550</v>
      </c>
      <c r="H199" s="1" t="s">
        <v>2551</v>
      </c>
      <c r="I199" s="1" t="s">
        <v>2139</v>
      </c>
      <c r="J199" s="1" t="s">
        <v>1972</v>
      </c>
    </row>
    <row r="200" spans="2:10" ht="12.75">
      <c r="B200" s="2">
        <v>8</v>
      </c>
      <c r="C200" s="1" t="s">
        <v>2126</v>
      </c>
      <c r="D200" s="1" t="s">
        <v>731</v>
      </c>
      <c r="G200" s="1" t="s">
        <v>2511</v>
      </c>
      <c r="H200" s="1" t="s">
        <v>2512</v>
      </c>
      <c r="I200" s="1" t="s">
        <v>1081</v>
      </c>
      <c r="J200" s="1" t="s">
        <v>1249</v>
      </c>
    </row>
    <row r="201" spans="2:10" ht="12.75">
      <c r="B201" s="2">
        <v>6</v>
      </c>
      <c r="C201" s="1" t="s">
        <v>2130</v>
      </c>
      <c r="D201" s="1" t="s">
        <v>99</v>
      </c>
      <c r="G201" s="1" t="s">
        <v>2552</v>
      </c>
      <c r="H201" s="1" t="s">
        <v>2544</v>
      </c>
      <c r="I201" s="1" t="s">
        <v>2819</v>
      </c>
      <c r="J201" s="1" t="s">
        <v>639</v>
      </c>
    </row>
    <row r="202" spans="2:10" ht="12.75">
      <c r="B202" s="2">
        <v>4</v>
      </c>
      <c r="C202" s="1" t="s">
        <v>2134</v>
      </c>
      <c r="D202" s="1" t="s">
        <v>2284</v>
      </c>
      <c r="G202" s="1" t="s">
        <v>2553</v>
      </c>
      <c r="H202" s="1" t="s">
        <v>2544</v>
      </c>
      <c r="I202" s="1" t="s">
        <v>1080</v>
      </c>
      <c r="J202" s="1" t="s">
        <v>2185</v>
      </c>
    </row>
    <row r="203" spans="2:10" ht="12.75">
      <c r="B203" s="2">
        <v>2</v>
      </c>
      <c r="C203" s="1" t="s">
        <v>2138</v>
      </c>
      <c r="D203" s="1" t="s">
        <v>1206</v>
      </c>
      <c r="G203" s="1" t="s">
        <v>2554</v>
      </c>
      <c r="H203" s="1" t="s">
        <v>2399</v>
      </c>
      <c r="I203" s="1" t="s">
        <v>2123</v>
      </c>
      <c r="J203" s="1" t="s">
        <v>1193</v>
      </c>
    </row>
    <row r="204" spans="2:10" ht="12.75">
      <c r="B204" s="2">
        <v>1</v>
      </c>
      <c r="C204" s="1" t="s">
        <v>2141</v>
      </c>
      <c r="D204" s="1" t="s">
        <v>217</v>
      </c>
      <c r="G204" s="1" t="s">
        <v>2555</v>
      </c>
      <c r="H204" s="1" t="s">
        <v>2411</v>
      </c>
      <c r="I204" s="1" t="s">
        <v>1081</v>
      </c>
      <c r="J204" s="1" t="s">
        <v>218</v>
      </c>
    </row>
    <row r="205" spans="2:10" ht="12.75">
      <c r="B205" s="1"/>
      <c r="C205" s="1" t="s">
        <v>2144</v>
      </c>
      <c r="D205" s="1" t="s">
        <v>1515</v>
      </c>
      <c r="G205" s="1" t="s">
        <v>2556</v>
      </c>
      <c r="H205" s="1" t="s">
        <v>2466</v>
      </c>
      <c r="I205" s="1" t="s">
        <v>2139</v>
      </c>
      <c r="J205" s="1" t="s">
        <v>803</v>
      </c>
    </row>
    <row r="206" spans="2:10" ht="12.75">
      <c r="B206" s="1"/>
      <c r="C206" s="1" t="s">
        <v>2149</v>
      </c>
      <c r="D206" s="1" t="s">
        <v>1306</v>
      </c>
      <c r="G206" s="1" t="s">
        <v>2557</v>
      </c>
      <c r="H206" s="1" t="s">
        <v>2558</v>
      </c>
      <c r="I206" s="1" t="s">
        <v>1081</v>
      </c>
      <c r="J206" s="1" t="s">
        <v>2188</v>
      </c>
    </row>
    <row r="207" spans="2:11" ht="12.75">
      <c r="B207" s="1"/>
      <c r="C207" s="1" t="s">
        <v>2152</v>
      </c>
      <c r="D207" s="1" t="s">
        <v>1306</v>
      </c>
      <c r="G207" s="1" t="s">
        <v>2559</v>
      </c>
      <c r="H207" s="1" t="s">
        <v>2470</v>
      </c>
      <c r="I207" s="1" t="s">
        <v>6</v>
      </c>
      <c r="J207" s="1" t="s">
        <v>1296</v>
      </c>
      <c r="K207" s="12"/>
    </row>
    <row r="208" spans="2:10" ht="12.75">
      <c r="B208" s="5"/>
      <c r="C208" s="1" t="s">
        <v>2154</v>
      </c>
      <c r="D208" s="1" t="s">
        <v>1306</v>
      </c>
      <c r="G208" s="1" t="s">
        <v>2560</v>
      </c>
      <c r="H208" s="1" t="s">
        <v>2561</v>
      </c>
      <c r="I208" s="1" t="s">
        <v>2127</v>
      </c>
      <c r="J208" s="1" t="s">
        <v>296</v>
      </c>
    </row>
    <row r="209" spans="2:9" ht="12.75">
      <c r="B209" s="5"/>
      <c r="D209" s="1" t="s">
        <v>731</v>
      </c>
      <c r="F209" s="1" t="s">
        <v>540</v>
      </c>
      <c r="G209" s="1" t="s">
        <v>1829</v>
      </c>
      <c r="I209" s="1" t="s">
        <v>2139</v>
      </c>
    </row>
    <row r="210" spans="4:7" ht="12.75">
      <c r="D210" s="1" t="s">
        <v>1021</v>
      </c>
      <c r="F210" s="1" t="s">
        <v>540</v>
      </c>
      <c r="G210" s="1" t="s">
        <v>1022</v>
      </c>
    </row>
    <row r="212" spans="1:23" ht="12.75">
      <c r="A212" s="1" t="s">
        <v>2120</v>
      </c>
      <c r="B212" s="2">
        <v>10</v>
      </c>
      <c r="C212" s="1" t="s">
        <v>2121</v>
      </c>
      <c r="D212" s="2" t="str">
        <f aca="true" t="shared" si="82" ref="D212:D275">IF(V212="Y",IF(L212="Y"," "&amp;U212,U212&amp;"-"),IF(L212="M"," "&amp;P212,P212&amp;"-"))</f>
        <v> 00:46.05</v>
      </c>
      <c r="E212" s="1" t="s">
        <v>2122</v>
      </c>
      <c r="G212" s="1" t="s">
        <v>1083</v>
      </c>
      <c r="J212" s="1" t="s">
        <v>2259</v>
      </c>
      <c r="K212" s="1" t="s">
        <v>2258</v>
      </c>
      <c r="L212" s="1" t="s">
        <v>2125</v>
      </c>
      <c r="M212" s="3" t="str">
        <f aca="true" t="shared" si="83" ref="M212:M223">IF(E212="F",K212,K212+0.0000016)</f>
        <v>00:46.05</v>
      </c>
      <c r="N212" s="3" t="str">
        <f aca="true" t="shared" si="84" ref="N212:N223">IF(L212="Y",M212*0.9942,M212)</f>
        <v>00:46.05</v>
      </c>
      <c r="O212" s="3" t="str">
        <f aca="true" t="shared" si="85" ref="O212:O223">+TEXT(N212,"mm:ss.00")</f>
        <v>00:46.05</v>
      </c>
      <c r="P212" s="3" t="str">
        <f aca="true" t="shared" si="86" ref="P212:P223">IF(E212="F",O212,O212&amp;" f")</f>
        <v>00:46.05</v>
      </c>
      <c r="R212" s="3">
        <f aca="true" t="shared" si="87" ref="R212:R223">IF(E212="F",K212+0.0000016)</f>
        <v>0.0005345861111111112</v>
      </c>
      <c r="S212" s="3">
        <f aca="true" t="shared" si="88" ref="S212:S220">IF(L212="M",R212*1.0058399,R212)</f>
        <v>0.000537708040541389</v>
      </c>
      <c r="T212" s="3" t="str">
        <f aca="true" t="shared" si="89" ref="T212:T223">+TEXT(S212,"mm:ss.00")</f>
        <v>00:46.46</v>
      </c>
      <c r="U212" s="3" t="str">
        <f aca="true" t="shared" si="90" ref="U212:U223">IF(E212="F",T212,T212&amp;" f")</f>
        <v>00:46.46</v>
      </c>
      <c r="V212" s="1" t="s">
        <v>2125</v>
      </c>
      <c r="W212" s="3"/>
    </row>
    <row r="213" spans="2:23" ht="12.75">
      <c r="B213" s="2">
        <v>8</v>
      </c>
      <c r="C213" s="1" t="s">
        <v>2126</v>
      </c>
      <c r="D213" s="2" t="str">
        <f t="shared" si="82"/>
        <v> 00:47.86</v>
      </c>
      <c r="E213" s="1" t="s">
        <v>2122</v>
      </c>
      <c r="G213" s="1" t="s">
        <v>2844</v>
      </c>
      <c r="J213" s="1" t="s">
        <v>2185</v>
      </c>
      <c r="K213" s="1" t="s">
        <v>2306</v>
      </c>
      <c r="L213" s="1" t="s">
        <v>2125</v>
      </c>
      <c r="M213" s="3" t="str">
        <f>IF(E213="F",K213,K213+0.0000016)</f>
        <v>00:47.86</v>
      </c>
      <c r="N213" s="3" t="str">
        <f>IF(L213="Y",M213*0.9942,M213)</f>
        <v>00:47.86</v>
      </c>
      <c r="O213" s="3" t="str">
        <f t="shared" si="85"/>
        <v>00:47.86</v>
      </c>
      <c r="P213" s="3" t="str">
        <f>IF(E213="F",O213,O213&amp;" f")</f>
        <v>00:47.86</v>
      </c>
      <c r="R213" s="3">
        <f>IF(E213="F",K213+0.0000016)</f>
        <v>0.0005555351851851852</v>
      </c>
      <c r="S213" s="3">
        <f>IF(L213="M",R213*1.0058399,R213)</f>
        <v>0.0005587794551131481</v>
      </c>
      <c r="T213" s="3" t="str">
        <f t="shared" si="89"/>
        <v>00:48.28</v>
      </c>
      <c r="U213" s="3" t="str">
        <f>IF(E213="F",T213,T213&amp;" f")</f>
        <v>00:48.28</v>
      </c>
      <c r="V213" s="1" t="s">
        <v>2125</v>
      </c>
      <c r="W213" s="3"/>
    </row>
    <row r="214" spans="2:23" ht="12.75">
      <c r="B214" s="2">
        <v>6</v>
      </c>
      <c r="C214" s="1" t="s">
        <v>2130</v>
      </c>
      <c r="D214" s="2" t="str">
        <f t="shared" si="82"/>
        <v> 00:48.11</v>
      </c>
      <c r="E214" s="1" t="s">
        <v>2122</v>
      </c>
      <c r="G214" s="1" t="s">
        <v>2870</v>
      </c>
      <c r="J214" s="1" t="s">
        <v>2261</v>
      </c>
      <c r="K214" s="1" t="s">
        <v>2260</v>
      </c>
      <c r="L214" s="1" t="s">
        <v>2125</v>
      </c>
      <c r="M214" s="3" t="str">
        <f>IF(E214="F",K214,K214+0.0000016)</f>
        <v>00:48.11</v>
      </c>
      <c r="N214" s="3" t="str">
        <f>IF(L214="Y",M214*0.9942,M214)</f>
        <v>00:48.11</v>
      </c>
      <c r="O214" s="3" t="str">
        <f t="shared" si="85"/>
        <v>00:48.11</v>
      </c>
      <c r="P214" s="3" t="str">
        <f>IF(E214="F",O214,O214&amp;" f")</f>
        <v>00:48.11</v>
      </c>
      <c r="R214" s="3">
        <f>IF(E214="F",K214+0.0000016)</f>
        <v>0.0005584287037037037</v>
      </c>
      <c r="S214" s="3">
        <f>IF(L214="M",R214*1.0058399,R214)</f>
        <v>0.000561689871490463</v>
      </c>
      <c r="T214" s="3" t="str">
        <f t="shared" si="89"/>
        <v>00:48.53</v>
      </c>
      <c r="U214" s="3" t="str">
        <f>IF(E214="F",T214,T214&amp;" f")</f>
        <v>00:48.53</v>
      </c>
      <c r="V214" s="1" t="s">
        <v>2125</v>
      </c>
      <c r="W214" s="3"/>
    </row>
    <row r="215" spans="2:23" ht="12.75">
      <c r="B215" s="2">
        <v>4</v>
      </c>
      <c r="C215" s="1" t="s">
        <v>2134</v>
      </c>
      <c r="D215" s="2" t="str">
        <f t="shared" si="82"/>
        <v> 00:48.21</v>
      </c>
      <c r="E215" s="1" t="s">
        <v>2122</v>
      </c>
      <c r="G215" s="1" t="s">
        <v>359</v>
      </c>
      <c r="J215" s="1" t="s">
        <v>2188</v>
      </c>
      <c r="K215" s="1" t="s">
        <v>2307</v>
      </c>
      <c r="L215" s="1" t="s">
        <v>2125</v>
      </c>
      <c r="M215" s="3" t="str">
        <f>IF(E215="F",K215,K215+0.0000016)</f>
        <v>00:48.21</v>
      </c>
      <c r="N215" s="3" t="str">
        <f>IF(L215="Y",M215*0.9942,M215)</f>
        <v>00:48.21</v>
      </c>
      <c r="O215" s="3" t="str">
        <f t="shared" si="85"/>
        <v>00:48.21</v>
      </c>
      <c r="P215" s="3" t="str">
        <f>IF(E215="F",O215,O215&amp;" f")</f>
        <v>00:48.21</v>
      </c>
      <c r="R215" s="3">
        <f t="shared" si="87"/>
        <v>0.0005595861111111111</v>
      </c>
      <c r="S215" s="3">
        <f t="shared" si="88"/>
        <v>0.0005628540380413889</v>
      </c>
      <c r="T215" s="3" t="str">
        <f t="shared" si="89"/>
        <v>00:48.63</v>
      </c>
      <c r="U215" s="3" t="str">
        <f t="shared" si="90"/>
        <v>00:48.63</v>
      </c>
      <c r="V215" s="1" t="s">
        <v>2125</v>
      </c>
      <c r="W215" s="3"/>
    </row>
    <row r="216" spans="2:23" ht="12.75">
      <c r="B216" s="2">
        <v>2</v>
      </c>
      <c r="C216" s="1" t="s">
        <v>2138</v>
      </c>
      <c r="D216" s="2" t="str">
        <f t="shared" si="82"/>
        <v> 00:48.68</v>
      </c>
      <c r="E216" s="1" t="s">
        <v>2122</v>
      </c>
      <c r="G216" s="1" t="s">
        <v>2142</v>
      </c>
      <c r="J216" s="1" t="s">
        <v>2190</v>
      </c>
      <c r="K216" s="1" t="s">
        <v>2308</v>
      </c>
      <c r="L216" s="1" t="s">
        <v>2125</v>
      </c>
      <c r="M216" s="3" t="str">
        <f t="shared" si="83"/>
        <v>00:48.68</v>
      </c>
      <c r="N216" s="3" t="str">
        <f t="shared" si="84"/>
        <v>00:48.68</v>
      </c>
      <c r="O216" s="3" t="str">
        <f t="shared" si="85"/>
        <v>00:48.68</v>
      </c>
      <c r="P216" s="3" t="str">
        <f t="shared" si="86"/>
        <v>00:48.68</v>
      </c>
      <c r="R216" s="3">
        <f t="shared" si="87"/>
        <v>0.0005650259259259259</v>
      </c>
      <c r="S216" s="3">
        <f t="shared" si="88"/>
        <v>0.0005683256208307407</v>
      </c>
      <c r="T216" s="3" t="str">
        <f t="shared" si="89"/>
        <v>00:49.10</v>
      </c>
      <c r="U216" s="3" t="str">
        <f t="shared" si="90"/>
        <v>00:49.10</v>
      </c>
      <c r="V216" s="1" t="s">
        <v>2125</v>
      </c>
      <c r="W216" s="3"/>
    </row>
    <row r="217" spans="2:23" ht="12.75">
      <c r="B217" s="2">
        <v>1</v>
      </c>
      <c r="C217" s="1" t="s">
        <v>2141</v>
      </c>
      <c r="D217" s="2" t="str">
        <f t="shared" si="82"/>
        <v> 00:48.68</v>
      </c>
      <c r="E217" s="1" t="s">
        <v>2122</v>
      </c>
      <c r="G217" s="1" t="s">
        <v>548</v>
      </c>
      <c r="J217" s="1" t="s">
        <v>1978</v>
      </c>
      <c r="K217" s="1" t="s">
        <v>2308</v>
      </c>
      <c r="L217" s="1" t="s">
        <v>2125</v>
      </c>
      <c r="M217" s="3" t="str">
        <f t="shared" si="83"/>
        <v>00:48.68</v>
      </c>
      <c r="N217" s="3" t="str">
        <f t="shared" si="84"/>
        <v>00:48.68</v>
      </c>
      <c r="O217" s="3" t="str">
        <f t="shared" si="85"/>
        <v>00:48.68</v>
      </c>
      <c r="P217" s="3" t="str">
        <f t="shared" si="86"/>
        <v>00:48.68</v>
      </c>
      <c r="R217" s="3">
        <f t="shared" si="87"/>
        <v>0.0005650259259259259</v>
      </c>
      <c r="S217" s="3">
        <f t="shared" si="88"/>
        <v>0.0005683256208307407</v>
      </c>
      <c r="T217" s="3" t="str">
        <f t="shared" si="89"/>
        <v>00:49.10</v>
      </c>
      <c r="U217" s="3" t="str">
        <f t="shared" si="90"/>
        <v>00:49.10</v>
      </c>
      <c r="V217" s="1" t="s">
        <v>2125</v>
      </c>
      <c r="W217" s="3"/>
    </row>
    <row r="218" spans="3:23" ht="12.75">
      <c r="C218" s="1" t="s">
        <v>2144</v>
      </c>
      <c r="D218" s="2" t="str">
        <f t="shared" si="82"/>
        <v> 00:49.47</v>
      </c>
      <c r="E218" s="1" t="s">
        <v>2122</v>
      </c>
      <c r="G218" s="1" t="s">
        <v>2135</v>
      </c>
      <c r="J218" s="1" t="s">
        <v>2193</v>
      </c>
      <c r="K218" s="1" t="s">
        <v>2309</v>
      </c>
      <c r="L218" s="1" t="s">
        <v>2125</v>
      </c>
      <c r="M218" s="3" t="str">
        <f t="shared" si="83"/>
        <v>00:49.47</v>
      </c>
      <c r="N218" s="3" t="str">
        <f t="shared" si="84"/>
        <v>00:49.47</v>
      </c>
      <c r="O218" s="3" t="str">
        <f t="shared" si="85"/>
        <v>00:49.47</v>
      </c>
      <c r="P218" s="3" t="str">
        <f t="shared" si="86"/>
        <v>00:49.47</v>
      </c>
      <c r="R218" s="3">
        <f t="shared" si="87"/>
        <v>0.0005741694444444445</v>
      </c>
      <c r="S218" s="3">
        <f t="shared" si="88"/>
        <v>0.0005775225365830556</v>
      </c>
      <c r="T218" s="3" t="str">
        <f t="shared" si="89"/>
        <v>00:49.90</v>
      </c>
      <c r="U218" s="3" t="str">
        <f t="shared" si="90"/>
        <v>00:49.90</v>
      </c>
      <c r="V218" s="1" t="s">
        <v>2125</v>
      </c>
      <c r="W218" s="3"/>
    </row>
    <row r="219" spans="3:23" ht="12.75">
      <c r="C219" s="1" t="s">
        <v>2149</v>
      </c>
      <c r="D219" s="2" t="str">
        <f t="shared" si="82"/>
        <v> 00:49.64</v>
      </c>
      <c r="E219" s="1" t="s">
        <v>2122</v>
      </c>
      <c r="G219" s="1" t="s">
        <v>2139</v>
      </c>
      <c r="J219" s="1" t="s">
        <v>1323</v>
      </c>
      <c r="K219" s="1" t="s">
        <v>1343</v>
      </c>
      <c r="L219" s="1" t="s">
        <v>2125</v>
      </c>
      <c r="M219" s="3" t="str">
        <f t="shared" si="83"/>
        <v>00:49.64</v>
      </c>
      <c r="N219" s="3" t="str">
        <f t="shared" si="84"/>
        <v>00:49.64</v>
      </c>
      <c r="O219" s="3" t="str">
        <f t="shared" si="85"/>
        <v>00:49.64</v>
      </c>
      <c r="P219" s="3" t="str">
        <f t="shared" si="86"/>
        <v>00:49.64</v>
      </c>
      <c r="R219" s="3">
        <f t="shared" si="87"/>
        <v>0.0005761370370370371</v>
      </c>
      <c r="S219" s="3">
        <f t="shared" si="88"/>
        <v>0.0005795016197196296</v>
      </c>
      <c r="T219" s="3" t="str">
        <f t="shared" si="89"/>
        <v>00:50.07</v>
      </c>
      <c r="U219" s="3" t="str">
        <f t="shared" si="90"/>
        <v>00:50.07</v>
      </c>
      <c r="V219" s="1" t="s">
        <v>2125</v>
      </c>
      <c r="W219" s="3"/>
    </row>
    <row r="220" spans="3:23" ht="12.75">
      <c r="C220" s="1" t="s">
        <v>2152</v>
      </c>
      <c r="D220" s="2" t="str">
        <f t="shared" si="82"/>
        <v> 00:49.76</v>
      </c>
      <c r="E220" s="1" t="s">
        <v>2122</v>
      </c>
      <c r="G220" s="1" t="s">
        <v>1081</v>
      </c>
      <c r="J220" s="1" t="s">
        <v>1514</v>
      </c>
      <c r="K220" s="1" t="s">
        <v>214</v>
      </c>
      <c r="L220" s="1" t="s">
        <v>2125</v>
      </c>
      <c r="M220" s="3" t="str">
        <f t="shared" si="83"/>
        <v>00:49.76</v>
      </c>
      <c r="N220" s="3" t="str">
        <f t="shared" si="84"/>
        <v>00:49.76</v>
      </c>
      <c r="O220" s="3" t="str">
        <f t="shared" si="85"/>
        <v>00:49.76</v>
      </c>
      <c r="P220" s="3" t="str">
        <f t="shared" si="86"/>
        <v>00:49.76</v>
      </c>
      <c r="R220" s="3">
        <f t="shared" si="87"/>
        <v>0.0005775259259259258</v>
      </c>
      <c r="S220" s="3">
        <f t="shared" si="88"/>
        <v>0.0005808986195807407</v>
      </c>
      <c r="T220" s="3" t="str">
        <f t="shared" si="89"/>
        <v>00:50.19</v>
      </c>
      <c r="U220" s="3" t="str">
        <f t="shared" si="90"/>
        <v>00:50.19</v>
      </c>
      <c r="V220" s="1" t="s">
        <v>2125</v>
      </c>
      <c r="W220" s="3"/>
    </row>
    <row r="221" spans="3:23" ht="12.75">
      <c r="C221" s="1" t="s">
        <v>2154</v>
      </c>
      <c r="D221" s="2" t="str">
        <f t="shared" si="82"/>
        <v> 00:49.77</v>
      </c>
      <c r="E221" s="1" t="s">
        <v>2122</v>
      </c>
      <c r="G221" s="1" t="s">
        <v>2145</v>
      </c>
      <c r="J221" s="1" t="s">
        <v>2208</v>
      </c>
      <c r="K221" s="1" t="s">
        <v>2310</v>
      </c>
      <c r="L221" s="1" t="s">
        <v>2125</v>
      </c>
      <c r="M221" s="3" t="str">
        <f t="shared" si="83"/>
        <v>00:49.77</v>
      </c>
      <c r="N221" s="3" t="str">
        <f t="shared" si="84"/>
        <v>00:49.77</v>
      </c>
      <c r="O221" s="3" t="str">
        <f t="shared" si="85"/>
        <v>00:49.77</v>
      </c>
      <c r="P221" s="3" t="str">
        <f t="shared" si="86"/>
        <v>00:49.77</v>
      </c>
      <c r="R221" s="3">
        <f>IF(E221="F",K221+0.0000016)</f>
        <v>0.0005776416666666667</v>
      </c>
      <c r="S221" s="3">
        <f>IF(L221="M",R221*1.0058399,R221)</f>
        <v>0.0005810150362358334</v>
      </c>
      <c r="T221" s="3" t="str">
        <f t="shared" si="89"/>
        <v>00:50.20</v>
      </c>
      <c r="U221" s="3" t="str">
        <f>IF(E221="F",T221,T221&amp;" f")</f>
        <v>00:50.20</v>
      </c>
      <c r="V221" s="1" t="s">
        <v>2125</v>
      </c>
      <c r="W221" s="3"/>
    </row>
    <row r="222" spans="4:23" ht="12.75">
      <c r="D222" s="2" t="str">
        <f t="shared" si="82"/>
        <v> 00:45.79</v>
      </c>
      <c r="E222" s="1" t="s">
        <v>2122</v>
      </c>
      <c r="F222" s="1" t="s">
        <v>2790</v>
      </c>
      <c r="G222" s="1" t="s">
        <v>728</v>
      </c>
      <c r="K222" s="1" t="s">
        <v>1403</v>
      </c>
      <c r="L222" s="1" t="s">
        <v>2125</v>
      </c>
      <c r="M222" s="3" t="str">
        <f t="shared" si="83"/>
        <v>00:45.79</v>
      </c>
      <c r="N222" s="3" t="str">
        <f t="shared" si="84"/>
        <v>00:45.79</v>
      </c>
      <c r="O222" s="3" t="str">
        <f t="shared" si="85"/>
        <v>00:45.79</v>
      </c>
      <c r="P222" s="3" t="str">
        <f t="shared" si="86"/>
        <v>00:45.79</v>
      </c>
      <c r="R222" s="3">
        <f t="shared" si="87"/>
        <v>0.0005315768518518519</v>
      </c>
      <c r="S222" s="3">
        <f>IF(L222="M",R222*1.0058399,R222)</f>
        <v>0.0005346812075089815</v>
      </c>
      <c r="T222" s="3" t="str">
        <f t="shared" si="89"/>
        <v>00:46.20</v>
      </c>
      <c r="U222" s="3" t="str">
        <f t="shared" si="90"/>
        <v>00:46.20</v>
      </c>
      <c r="V222" s="1" t="s">
        <v>2125</v>
      </c>
      <c r="W222" s="3"/>
    </row>
    <row r="223" spans="4:23" ht="12.75">
      <c r="D223" s="2" t="str">
        <f t="shared" si="82"/>
        <v> 00:45.79</v>
      </c>
      <c r="E223" s="1" t="s">
        <v>2122</v>
      </c>
      <c r="F223" s="1" t="s">
        <v>2790</v>
      </c>
      <c r="G223" s="1" t="s">
        <v>228</v>
      </c>
      <c r="K223" s="1" t="s">
        <v>1403</v>
      </c>
      <c r="L223" s="1" t="s">
        <v>2125</v>
      </c>
      <c r="M223" s="3" t="str">
        <f t="shared" si="83"/>
        <v>00:45.79</v>
      </c>
      <c r="N223" s="3" t="str">
        <f t="shared" si="84"/>
        <v>00:45.79</v>
      </c>
      <c r="O223" s="3" t="str">
        <f t="shared" si="85"/>
        <v>00:45.79</v>
      </c>
      <c r="P223" s="3" t="str">
        <f t="shared" si="86"/>
        <v>00:45.79</v>
      </c>
      <c r="R223" s="3">
        <f t="shared" si="87"/>
        <v>0.0005315768518518519</v>
      </c>
      <c r="S223" s="3">
        <f>IF(L223="M",R223*1.0058399,R223)</f>
        <v>0.0005346812075089815</v>
      </c>
      <c r="T223" s="3" t="str">
        <f t="shared" si="89"/>
        <v>00:46.20</v>
      </c>
      <c r="U223" s="3" t="str">
        <f t="shared" si="90"/>
        <v>00:46.20</v>
      </c>
      <c r="V223" s="1" t="s">
        <v>2125</v>
      </c>
      <c r="W223" s="3"/>
    </row>
    <row r="224" ht="12.75">
      <c r="D224" s="2" t="str">
        <f t="shared" si="82"/>
        <v>-</v>
      </c>
    </row>
    <row r="225" spans="1:23" ht="12.75">
      <c r="A225" s="1" t="s">
        <v>2792</v>
      </c>
      <c r="B225" s="2">
        <v>10</v>
      </c>
      <c r="C225" s="1" t="s">
        <v>2121</v>
      </c>
      <c r="D225" s="2" t="str">
        <f t="shared" si="82"/>
        <v> 04:51.40</v>
      </c>
      <c r="E225" s="1" t="s">
        <v>2122</v>
      </c>
      <c r="G225" s="1" t="s">
        <v>2562</v>
      </c>
      <c r="H225" s="1" t="s">
        <v>2563</v>
      </c>
      <c r="I225" s="1" t="s">
        <v>2812</v>
      </c>
      <c r="J225" s="1" t="s">
        <v>219</v>
      </c>
      <c r="K225" s="1" t="s">
        <v>221</v>
      </c>
      <c r="L225" s="1" t="s">
        <v>2125</v>
      </c>
      <c r="M225" s="3" t="str">
        <f aca="true" t="shared" si="91" ref="M225:M234">IF(E225="F",K225,K225+0.0000016)</f>
        <v>04:51.40</v>
      </c>
      <c r="N225" s="3" t="str">
        <f aca="true" t="shared" si="92" ref="N225:N234">IF(L225="Y",M225*0.9942,M225)</f>
        <v>04:51.40</v>
      </c>
      <c r="O225" s="3" t="str">
        <f aca="true" t="shared" si="93" ref="O225:O236">+TEXT(N225,"mm:ss.00")</f>
        <v>04:51.40</v>
      </c>
      <c r="P225" s="3" t="str">
        <f aca="true" t="shared" si="94" ref="P225:P234">IF(E225="F",O225,O225&amp;" f")</f>
        <v>04:51.40</v>
      </c>
      <c r="R225" s="3">
        <f aca="true" t="shared" si="95" ref="R225:R234">IF(E225="F",K225+0.0000016)</f>
        <v>0.003374285185185185</v>
      </c>
      <c r="S225" s="3">
        <f aca="true" t="shared" si="96" ref="S225:S234">IF(L225="M",R225*1.0058399,R225)</f>
        <v>0.0033939906732381483</v>
      </c>
      <c r="T225" s="3" t="str">
        <f aca="true" t="shared" si="97" ref="T225:T236">+TEXT(S225,"mm:ss.00")</f>
        <v>04:53.24</v>
      </c>
      <c r="U225" s="3" t="str">
        <f aca="true" t="shared" si="98" ref="U225:U234">IF(E225="F",T225,T225&amp;" f")</f>
        <v>04:53.24</v>
      </c>
      <c r="V225" s="1" t="s">
        <v>2125</v>
      </c>
      <c r="W225" s="3"/>
    </row>
    <row r="226" spans="2:23" ht="12.75">
      <c r="B226" s="2">
        <v>8</v>
      </c>
      <c r="C226" s="1" t="s">
        <v>2126</v>
      </c>
      <c r="D226" s="2" t="str">
        <f t="shared" si="82"/>
        <v> 04:55.62</v>
      </c>
      <c r="E226" s="1" t="s">
        <v>2122</v>
      </c>
      <c r="G226" s="1" t="s">
        <v>2564</v>
      </c>
      <c r="H226" s="1" t="s">
        <v>2565</v>
      </c>
      <c r="I226" s="1" t="s">
        <v>2142</v>
      </c>
      <c r="J226" s="1" t="s">
        <v>1451</v>
      </c>
      <c r="K226" s="1" t="s">
        <v>1466</v>
      </c>
      <c r="L226" s="1" t="s">
        <v>2125</v>
      </c>
      <c r="M226" s="3" t="str">
        <f>IF(E226="F",K226,K226+0.0000016)</f>
        <v>04:55.62</v>
      </c>
      <c r="N226" s="3" t="str">
        <f>IF(L226="Y",M226*0.9942,M226)</f>
        <v>04:55.62</v>
      </c>
      <c r="O226" s="3" t="str">
        <f t="shared" si="93"/>
        <v>04:55.62</v>
      </c>
      <c r="P226" s="3" t="str">
        <f>IF(E226="F",O226,O226&amp;" f")</f>
        <v>04:55.62</v>
      </c>
      <c r="R226" s="3">
        <f>IF(E226="F",K226+0.0000016)</f>
        <v>0.0034231277777777773</v>
      </c>
      <c r="S226" s="3">
        <f>IF(L226="M",R226*1.0058399,R226)</f>
        <v>0.003443118501687222</v>
      </c>
      <c r="T226" s="3" t="str">
        <f t="shared" si="97"/>
        <v>04:57.49</v>
      </c>
      <c r="U226" s="3" t="str">
        <f>IF(E226="F",T226,T226&amp;" f")</f>
        <v>04:57.49</v>
      </c>
      <c r="V226" s="1" t="s">
        <v>2125</v>
      </c>
      <c r="W226" s="3"/>
    </row>
    <row r="227" spans="2:23" ht="12.75">
      <c r="B227" s="2">
        <v>6</v>
      </c>
      <c r="C227" s="1" t="s">
        <v>2130</v>
      </c>
      <c r="D227" s="2" t="str">
        <f t="shared" si="82"/>
        <v> 04:58.58</v>
      </c>
      <c r="E227" s="1" t="s">
        <v>2122</v>
      </c>
      <c r="G227" s="1" t="s">
        <v>2566</v>
      </c>
      <c r="H227" s="1" t="s">
        <v>2567</v>
      </c>
      <c r="I227" s="1" t="s">
        <v>1079</v>
      </c>
      <c r="J227" s="1" t="s">
        <v>1452</v>
      </c>
      <c r="K227" s="1" t="s">
        <v>1467</v>
      </c>
      <c r="L227" s="1" t="s">
        <v>2125</v>
      </c>
      <c r="M227" s="3" t="str">
        <f t="shared" si="91"/>
        <v>04:58.58</v>
      </c>
      <c r="N227" s="3" t="str">
        <f t="shared" si="92"/>
        <v>04:58.58</v>
      </c>
      <c r="O227" s="3" t="str">
        <f t="shared" si="93"/>
        <v>04:58.58</v>
      </c>
      <c r="P227" s="3" t="str">
        <f t="shared" si="94"/>
        <v>04:58.58</v>
      </c>
      <c r="R227" s="3">
        <f t="shared" si="95"/>
        <v>0.0034573870370370368</v>
      </c>
      <c r="S227" s="3">
        <f t="shared" si="96"/>
        <v>0.0034775778315946295</v>
      </c>
      <c r="T227" s="3" t="str">
        <f t="shared" si="97"/>
        <v>05:00.46</v>
      </c>
      <c r="U227" s="3" t="str">
        <f t="shared" si="98"/>
        <v>05:00.46</v>
      </c>
      <c r="V227" s="1" t="s">
        <v>2125</v>
      </c>
      <c r="W227" s="3"/>
    </row>
    <row r="228" spans="2:23" ht="12.75">
      <c r="B228" s="2">
        <v>4</v>
      </c>
      <c r="C228" s="1" t="s">
        <v>2134</v>
      </c>
      <c r="D228" s="2" t="str">
        <f t="shared" si="82"/>
        <v> 04:59.28</v>
      </c>
      <c r="E228" s="1" t="s">
        <v>2122</v>
      </c>
      <c r="G228" s="1" t="s">
        <v>2510</v>
      </c>
      <c r="H228" s="1" t="s">
        <v>2568</v>
      </c>
      <c r="I228" s="1" t="s">
        <v>670</v>
      </c>
      <c r="J228" s="1" t="s">
        <v>1972</v>
      </c>
      <c r="K228" s="1" t="s">
        <v>1986</v>
      </c>
      <c r="L228" s="1" t="s">
        <v>2125</v>
      </c>
      <c r="M228" s="3" t="str">
        <f t="shared" si="91"/>
        <v>04:59.28</v>
      </c>
      <c r="N228" s="3" t="str">
        <f t="shared" si="92"/>
        <v>04:59.28</v>
      </c>
      <c r="O228" s="3" t="str">
        <f t="shared" si="93"/>
        <v>04:59.28</v>
      </c>
      <c r="P228" s="3" t="str">
        <f t="shared" si="94"/>
        <v>04:59.28</v>
      </c>
      <c r="R228" s="3">
        <f t="shared" si="95"/>
        <v>0.0034654888888888884</v>
      </c>
      <c r="S228" s="3">
        <f t="shared" si="96"/>
        <v>0.0034857269974511106</v>
      </c>
      <c r="T228" s="3" t="str">
        <f t="shared" si="97"/>
        <v>05:01.17</v>
      </c>
      <c r="U228" s="3" t="str">
        <f t="shared" si="98"/>
        <v>05:01.17</v>
      </c>
      <c r="V228" s="1" t="s">
        <v>2125</v>
      </c>
      <c r="W228" s="3"/>
    </row>
    <row r="229" spans="2:23" ht="12.75">
      <c r="B229" s="2">
        <v>2</v>
      </c>
      <c r="C229" s="1" t="s">
        <v>2138</v>
      </c>
      <c r="D229" s="2" t="str">
        <f t="shared" si="82"/>
        <v> 05:02.57</v>
      </c>
      <c r="E229" s="1" t="s">
        <v>2122</v>
      </c>
      <c r="G229" s="1" t="s">
        <v>2569</v>
      </c>
      <c r="H229" s="1" t="s">
        <v>2570</v>
      </c>
      <c r="I229" s="1" t="s">
        <v>2812</v>
      </c>
      <c r="J229" s="1" t="s">
        <v>564</v>
      </c>
      <c r="K229" s="1" t="s">
        <v>1007</v>
      </c>
      <c r="L229" s="1" t="s">
        <v>2125</v>
      </c>
      <c r="M229" s="3" t="str">
        <f t="shared" si="91"/>
        <v>05:02.57</v>
      </c>
      <c r="N229" s="3" t="str">
        <f t="shared" si="92"/>
        <v>05:02.57</v>
      </c>
      <c r="O229" s="3" t="str">
        <f t="shared" si="93"/>
        <v>05:02.57</v>
      </c>
      <c r="P229" s="3" t="str">
        <f t="shared" si="94"/>
        <v>05:02.57</v>
      </c>
      <c r="R229" s="3">
        <f t="shared" si="95"/>
        <v>0.0035035675925925926</v>
      </c>
      <c r="S229" s="3">
        <f t="shared" si="96"/>
        <v>0.003524028076976574</v>
      </c>
      <c r="T229" s="3" t="str">
        <f t="shared" si="97"/>
        <v>05:04.48</v>
      </c>
      <c r="U229" s="3" t="str">
        <f t="shared" si="98"/>
        <v>05:04.48</v>
      </c>
      <c r="V229" s="1" t="s">
        <v>2125</v>
      </c>
      <c r="W229" s="3"/>
    </row>
    <row r="230" spans="2:22" ht="12.75">
      <c r="B230" s="2">
        <v>1</v>
      </c>
      <c r="C230" s="1" t="s">
        <v>2141</v>
      </c>
      <c r="D230" s="2" t="str">
        <f t="shared" si="82"/>
        <v> 05:02.99</v>
      </c>
      <c r="E230" s="1" t="s">
        <v>2122</v>
      </c>
      <c r="G230" s="1" t="s">
        <v>2571</v>
      </c>
      <c r="H230" s="1" t="s">
        <v>2572</v>
      </c>
      <c r="I230" s="1" t="s">
        <v>2139</v>
      </c>
      <c r="J230" s="1" t="s">
        <v>2185</v>
      </c>
      <c r="K230" s="1" t="s">
        <v>2315</v>
      </c>
      <c r="L230" s="1" t="s">
        <v>2125</v>
      </c>
      <c r="M230" s="3" t="str">
        <f t="shared" si="91"/>
        <v>05:02.99</v>
      </c>
      <c r="N230" s="3" t="str">
        <f t="shared" si="92"/>
        <v>05:02.99</v>
      </c>
      <c r="O230" s="3" t="str">
        <f t="shared" si="93"/>
        <v>05:02.99</v>
      </c>
      <c r="P230" s="3" t="str">
        <f t="shared" si="94"/>
        <v>05:02.99</v>
      </c>
      <c r="R230" s="3">
        <f t="shared" si="95"/>
        <v>0.0035084287037037034</v>
      </c>
      <c r="S230" s="3">
        <f t="shared" si="96"/>
        <v>0.003528917576490463</v>
      </c>
      <c r="T230" s="3" t="str">
        <f t="shared" si="97"/>
        <v>05:04.90</v>
      </c>
      <c r="U230" s="3" t="str">
        <f t="shared" si="98"/>
        <v>05:04.90</v>
      </c>
      <c r="V230" s="1" t="s">
        <v>2125</v>
      </c>
    </row>
    <row r="231" spans="3:23" ht="12.75">
      <c r="C231" s="1" t="s">
        <v>2144</v>
      </c>
      <c r="D231" s="2" t="str">
        <f t="shared" si="82"/>
        <v> 05:03.40</v>
      </c>
      <c r="E231" s="1" t="s">
        <v>2122</v>
      </c>
      <c r="G231" s="1" t="s">
        <v>2573</v>
      </c>
      <c r="H231" s="1" t="s">
        <v>2574</v>
      </c>
      <c r="I231" s="1" t="s">
        <v>46</v>
      </c>
      <c r="J231" s="1" t="s">
        <v>1324</v>
      </c>
      <c r="K231" s="1" t="s">
        <v>1347</v>
      </c>
      <c r="L231" s="1" t="s">
        <v>2125</v>
      </c>
      <c r="M231" s="3" t="str">
        <f t="shared" si="91"/>
        <v>05:03.40</v>
      </c>
      <c r="N231" s="3" t="str">
        <f t="shared" si="92"/>
        <v>05:03.40</v>
      </c>
      <c r="O231" s="3" t="str">
        <f t="shared" si="93"/>
        <v>05:03.40</v>
      </c>
      <c r="P231" s="3" t="str">
        <f t="shared" si="94"/>
        <v>05:03.40</v>
      </c>
      <c r="R231" s="3">
        <f t="shared" si="95"/>
        <v>0.0035131740740740737</v>
      </c>
      <c r="S231" s="3">
        <f t="shared" si="96"/>
        <v>0.0035336906593492587</v>
      </c>
      <c r="T231" s="3" t="str">
        <f t="shared" si="97"/>
        <v>05:05.31</v>
      </c>
      <c r="U231" s="3" t="str">
        <f t="shared" si="98"/>
        <v>05:05.31</v>
      </c>
      <c r="V231" s="1" t="s">
        <v>2125</v>
      </c>
      <c r="W231" s="3"/>
    </row>
    <row r="232" spans="3:23" ht="12.75">
      <c r="C232" s="1" t="s">
        <v>2149</v>
      </c>
      <c r="D232" s="2" t="str">
        <f t="shared" si="82"/>
        <v> 05:04.01</v>
      </c>
      <c r="E232" s="1" t="s">
        <v>2122</v>
      </c>
      <c r="G232" s="1" t="s">
        <v>2575</v>
      </c>
      <c r="H232" s="1" t="s">
        <v>2576</v>
      </c>
      <c r="I232" s="1" t="s">
        <v>2180</v>
      </c>
      <c r="J232" s="1" t="s">
        <v>2264</v>
      </c>
      <c r="K232" s="1" t="s">
        <v>2263</v>
      </c>
      <c r="L232" s="1" t="s">
        <v>2125</v>
      </c>
      <c r="M232" s="3" t="str">
        <f t="shared" si="91"/>
        <v>05:04.01</v>
      </c>
      <c r="N232" s="3" t="str">
        <f t="shared" si="92"/>
        <v>05:04.01</v>
      </c>
      <c r="O232" s="3" t="str">
        <f t="shared" si="93"/>
        <v>05:04.01</v>
      </c>
      <c r="P232" s="3" t="str">
        <f t="shared" si="94"/>
        <v>05:04.01</v>
      </c>
      <c r="R232" s="3">
        <f t="shared" si="95"/>
        <v>0.003520234259259259</v>
      </c>
      <c r="S232" s="3">
        <f t="shared" si="96"/>
        <v>0.0035407920753099073</v>
      </c>
      <c r="T232" s="3" t="str">
        <f t="shared" si="97"/>
        <v>05:05.92</v>
      </c>
      <c r="U232" s="3" t="str">
        <f t="shared" si="98"/>
        <v>05:05.92</v>
      </c>
      <c r="V232" s="1" t="s">
        <v>2125</v>
      </c>
      <c r="W232" s="3"/>
    </row>
    <row r="233" spans="3:23" ht="12.75">
      <c r="C233" s="1" t="s">
        <v>2152</v>
      </c>
      <c r="D233" s="2" t="str">
        <f t="shared" si="82"/>
        <v> 05:04.72</v>
      </c>
      <c r="E233" s="1" t="s">
        <v>2122</v>
      </c>
      <c r="G233" s="1" t="s">
        <v>2577</v>
      </c>
      <c r="H233" s="1" t="s">
        <v>2578</v>
      </c>
      <c r="I233" s="1" t="s">
        <v>379</v>
      </c>
      <c r="J233" s="1" t="s">
        <v>1974</v>
      </c>
      <c r="K233" s="1" t="s">
        <v>1987</v>
      </c>
      <c r="L233" s="1" t="s">
        <v>2125</v>
      </c>
      <c r="M233" s="3" t="str">
        <f t="shared" si="91"/>
        <v>05:04.72</v>
      </c>
      <c r="N233" s="3" t="str">
        <f t="shared" si="92"/>
        <v>05:04.72</v>
      </c>
      <c r="O233" s="3" t="str">
        <f t="shared" si="93"/>
        <v>05:04.72</v>
      </c>
      <c r="P233" s="3" t="str">
        <f t="shared" si="94"/>
        <v>05:04.72</v>
      </c>
      <c r="R233" s="3">
        <f t="shared" si="95"/>
        <v>0.0035284518518518522</v>
      </c>
      <c r="S233" s="3">
        <f t="shared" si="96"/>
        <v>0.0035490576578214817</v>
      </c>
      <c r="T233" s="3" t="str">
        <f t="shared" si="97"/>
        <v>05:06.64</v>
      </c>
      <c r="U233" s="3" t="str">
        <f t="shared" si="98"/>
        <v>05:06.64</v>
      </c>
      <c r="V233" s="1" t="s">
        <v>2125</v>
      </c>
      <c r="W233" s="3"/>
    </row>
    <row r="234" spans="3:23" ht="12.75">
      <c r="C234" s="1" t="s">
        <v>2154</v>
      </c>
      <c r="D234" s="2" t="str">
        <f t="shared" si="82"/>
        <v> 05:07.05</v>
      </c>
      <c r="E234" s="1" t="s">
        <v>2122</v>
      </c>
      <c r="G234" s="1" t="s">
        <v>2579</v>
      </c>
      <c r="H234" s="1" t="s">
        <v>2580</v>
      </c>
      <c r="I234" s="1" t="s">
        <v>2802</v>
      </c>
      <c r="J234" s="1" t="s">
        <v>2190</v>
      </c>
      <c r="K234" s="1" t="s">
        <v>2317</v>
      </c>
      <c r="L234" s="1" t="s">
        <v>2125</v>
      </c>
      <c r="M234" s="3" t="str">
        <f t="shared" si="91"/>
        <v>05:07.05</v>
      </c>
      <c r="N234" s="3" t="str">
        <f t="shared" si="92"/>
        <v>05:07.05</v>
      </c>
      <c r="O234" s="3" t="str">
        <f t="shared" si="93"/>
        <v>05:07.05</v>
      </c>
      <c r="P234" s="3" t="str">
        <f t="shared" si="94"/>
        <v>05:07.05</v>
      </c>
      <c r="R234" s="3">
        <f t="shared" si="95"/>
        <v>0.0035554194444444446</v>
      </c>
      <c r="S234" s="3">
        <f t="shared" si="96"/>
        <v>0.003576182738458056</v>
      </c>
      <c r="T234" s="3" t="str">
        <f t="shared" si="97"/>
        <v>05:08.98</v>
      </c>
      <c r="U234" s="3" t="str">
        <f t="shared" si="98"/>
        <v>05:08.98</v>
      </c>
      <c r="V234" s="1" t="s">
        <v>2125</v>
      </c>
      <c r="W234" s="3"/>
    </row>
    <row r="235" spans="4:23" ht="12.75">
      <c r="D235" s="2" t="str">
        <f t="shared" si="82"/>
        <v> 04:38.15</v>
      </c>
      <c r="E235" s="1" t="s">
        <v>2122</v>
      </c>
      <c r="F235" s="1" t="s">
        <v>2841</v>
      </c>
      <c r="G235" s="1" t="s">
        <v>1628</v>
      </c>
      <c r="I235" s="1" t="s">
        <v>1629</v>
      </c>
      <c r="K235" s="1" t="s">
        <v>1630</v>
      </c>
      <c r="L235" s="1" t="s">
        <v>2125</v>
      </c>
      <c r="M235" s="3" t="str">
        <f>IF(E235="F",K235,K235+0.0000016)</f>
        <v>04:38.15</v>
      </c>
      <c r="N235" s="3" t="str">
        <f>IF(L235="Y",M235*0.9942,M235)</f>
        <v>04:38.15</v>
      </c>
      <c r="O235" s="3" t="str">
        <f t="shared" si="93"/>
        <v>04:38.15</v>
      </c>
      <c r="P235" s="3" t="str">
        <f>IF(E235="F",O235,O235&amp;" f")</f>
        <v>04:38.15</v>
      </c>
      <c r="R235" s="3">
        <f>IF(E235="F",K235+0.0000016)</f>
        <v>0.0032209287037037035</v>
      </c>
      <c r="S235" s="3">
        <f>IF(L235="M",R235*1.0058399,R235)</f>
        <v>0.0032397386052404626</v>
      </c>
      <c r="T235" s="3" t="str">
        <f t="shared" si="97"/>
        <v>04:39.91</v>
      </c>
      <c r="U235" s="3" t="str">
        <f>IF(E235="F",T235,T235&amp;" f")</f>
        <v>04:39.91</v>
      </c>
      <c r="V235" s="1" t="s">
        <v>2125</v>
      </c>
      <c r="W235" s="3"/>
    </row>
    <row r="236" spans="4:23" ht="12.75">
      <c r="D236" s="2" t="str">
        <f t="shared" si="82"/>
        <v> 04:38.15</v>
      </c>
      <c r="E236" s="1" t="s">
        <v>2122</v>
      </c>
      <c r="F236" s="1" t="s">
        <v>2841</v>
      </c>
      <c r="G236" s="1" t="s">
        <v>1631</v>
      </c>
      <c r="K236" s="1" t="s">
        <v>1630</v>
      </c>
      <c r="L236" s="1" t="s">
        <v>2125</v>
      </c>
      <c r="M236" s="3" t="str">
        <f>IF(E236="F",K236,K236+0.0000016)</f>
        <v>04:38.15</v>
      </c>
      <c r="N236" s="3" t="str">
        <f>IF(L236="Y",M236*0.9942,M236)</f>
        <v>04:38.15</v>
      </c>
      <c r="O236" s="3" t="str">
        <f t="shared" si="93"/>
        <v>04:38.15</v>
      </c>
      <c r="P236" s="3" t="str">
        <f>IF(E236="F",O236,O236&amp;" f")</f>
        <v>04:38.15</v>
      </c>
      <c r="R236" s="3">
        <f>IF(E236="F",K236+0.0000016)</f>
        <v>0.0032209287037037035</v>
      </c>
      <c r="S236" s="3">
        <f>IF(L236="M",R236*1.0058399,R236)</f>
        <v>0.0032397386052404626</v>
      </c>
      <c r="T236" s="3" t="str">
        <f t="shared" si="97"/>
        <v>04:39.91</v>
      </c>
      <c r="U236" s="3" t="str">
        <f>IF(E236="F",T236,T236&amp;" f")</f>
        <v>04:39.91</v>
      </c>
      <c r="V236" s="1" t="s">
        <v>2125</v>
      </c>
      <c r="W236" s="3"/>
    </row>
    <row r="237" spans="4:23" ht="12.75">
      <c r="D237" s="2" t="str">
        <f t="shared" si="82"/>
        <v>-</v>
      </c>
      <c r="W237" s="3"/>
    </row>
    <row r="238" spans="1:23" ht="12.75">
      <c r="A238" s="1" t="s">
        <v>583</v>
      </c>
      <c r="B238" s="2">
        <v>10</v>
      </c>
      <c r="C238" s="1" t="s">
        <v>2121</v>
      </c>
      <c r="D238" s="2" t="str">
        <f t="shared" si="82"/>
        <v> 00:13.03</v>
      </c>
      <c r="E238" s="3" t="s">
        <v>2122</v>
      </c>
      <c r="G238" s="1" t="s">
        <v>2581</v>
      </c>
      <c r="H238" s="1" t="s">
        <v>2582</v>
      </c>
      <c r="I238" s="1" t="s">
        <v>1083</v>
      </c>
      <c r="J238" s="1" t="s">
        <v>880</v>
      </c>
      <c r="K238" s="1" t="s">
        <v>692</v>
      </c>
      <c r="L238" s="1" t="s">
        <v>2125</v>
      </c>
      <c r="M238" s="3" t="str">
        <f>IF(E238="F",K238,K238+0.0000028)</f>
        <v>00:13.03</v>
      </c>
      <c r="N238" s="3" t="str">
        <f>IF(L238="Y",M238*0.9942,M238)</f>
        <v>00:13.03</v>
      </c>
      <c r="O238" s="3" t="str">
        <f aca="true" t="shared" si="99" ref="O238:O249">+TEXT(N238,"mm:ss.00")</f>
        <v>00:13.03</v>
      </c>
      <c r="P238" s="3" t="str">
        <f>IF(E238="F",O238,O238&amp;" f")</f>
        <v>00:13.03</v>
      </c>
      <c r="R238" s="3">
        <f>IF(E238="F",K238+0.0000028)</f>
        <v>0.00015361018518518515</v>
      </c>
      <c r="S238" s="3">
        <f>IF(L238="M",R238*1.0058399,R238)</f>
        <v>0.00015450725330564812</v>
      </c>
      <c r="T238" s="3" t="str">
        <f aca="true" t="shared" si="100" ref="T238:T249">+TEXT(S238,"mm:ss.00")</f>
        <v>00:13.35</v>
      </c>
      <c r="U238" s="3" t="str">
        <f>IF(E238="F",T238,T238&amp;" f")</f>
        <v>00:13.35</v>
      </c>
      <c r="V238" s="4" t="s">
        <v>2125</v>
      </c>
      <c r="W238" s="3"/>
    </row>
    <row r="239" spans="2:23" ht="12.75">
      <c r="B239" s="2">
        <v>8</v>
      </c>
      <c r="C239" s="1" t="s">
        <v>2126</v>
      </c>
      <c r="D239" s="2" t="str">
        <f t="shared" si="82"/>
        <v> 00:13.66</v>
      </c>
      <c r="E239" s="1" t="s">
        <v>2122</v>
      </c>
      <c r="G239" s="1" t="s">
        <v>2442</v>
      </c>
      <c r="H239" s="1" t="s">
        <v>2583</v>
      </c>
      <c r="I239" s="1" t="s">
        <v>556</v>
      </c>
      <c r="J239" s="1" t="s">
        <v>884</v>
      </c>
      <c r="K239" s="1" t="s">
        <v>885</v>
      </c>
      <c r="L239" s="1" t="s">
        <v>2125</v>
      </c>
      <c r="M239" s="3" t="str">
        <f aca="true" t="shared" si="101" ref="M239:M247">IF(E239="F",K239,K239+0.0000028)</f>
        <v>00:13.66</v>
      </c>
      <c r="N239" s="3" t="str">
        <f aca="true" t="shared" si="102" ref="N239:N247">IF(L239="Y",M239*0.9942,M239)</f>
        <v>00:13.66</v>
      </c>
      <c r="O239" s="3" t="str">
        <f t="shared" si="99"/>
        <v>00:13.66</v>
      </c>
      <c r="P239" s="3" t="str">
        <f aca="true" t="shared" si="103" ref="P239:P247">IF(E239="F",O239,O239&amp;" f")</f>
        <v>00:13.66</v>
      </c>
      <c r="R239" s="3">
        <f aca="true" t="shared" si="104" ref="R239:R247">IF(E239="F",K239+0.0000028)</f>
        <v>0.00016090185185185183</v>
      </c>
      <c r="S239" s="3">
        <f aca="true" t="shared" si="105" ref="S239:S247">IF(L239="M",R239*1.0058399,R239)</f>
        <v>0.00016184150257648146</v>
      </c>
      <c r="T239" s="3" t="str">
        <f t="shared" si="100"/>
        <v>00:13.98</v>
      </c>
      <c r="U239" s="3" t="str">
        <f aca="true" t="shared" si="106" ref="U239:U247">IF(E239="F",T239,T239&amp;" f")</f>
        <v>00:13.98</v>
      </c>
      <c r="V239" s="4" t="s">
        <v>2125</v>
      </c>
      <c r="W239" s="3"/>
    </row>
    <row r="240" spans="2:23" ht="12.75">
      <c r="B240" s="2">
        <v>6</v>
      </c>
      <c r="C240" s="1" t="s">
        <v>2130</v>
      </c>
      <c r="D240" s="2" t="str">
        <f t="shared" si="82"/>
        <v> 00:13.99</v>
      </c>
      <c r="E240" s="3" t="s">
        <v>2122</v>
      </c>
      <c r="G240" s="1" t="s">
        <v>2584</v>
      </c>
      <c r="H240" s="1" t="s">
        <v>2585</v>
      </c>
      <c r="I240" s="1" t="s">
        <v>2135</v>
      </c>
      <c r="J240" s="1" t="s">
        <v>886</v>
      </c>
      <c r="K240" s="1" t="s">
        <v>887</v>
      </c>
      <c r="L240" s="1" t="s">
        <v>2125</v>
      </c>
      <c r="M240" s="3" t="str">
        <f t="shared" si="101"/>
        <v>00:13.99</v>
      </c>
      <c r="N240" s="3" t="str">
        <f t="shared" si="102"/>
        <v>00:13.99</v>
      </c>
      <c r="O240" s="3" t="str">
        <f t="shared" si="99"/>
        <v>00:13.99</v>
      </c>
      <c r="P240" s="3" t="str">
        <f t="shared" si="103"/>
        <v>00:13.99</v>
      </c>
      <c r="R240" s="3">
        <f t="shared" si="104"/>
        <v>0.00016472129629629628</v>
      </c>
      <c r="S240" s="3">
        <f t="shared" si="105"/>
        <v>0.00016568325219453703</v>
      </c>
      <c r="T240" s="3" t="str">
        <f t="shared" si="100"/>
        <v>00:14.32</v>
      </c>
      <c r="U240" s="3" t="str">
        <f t="shared" si="106"/>
        <v>00:14.32</v>
      </c>
      <c r="V240" s="4" t="s">
        <v>2125</v>
      </c>
      <c r="W240" s="3" t="s">
        <v>111</v>
      </c>
    </row>
    <row r="241" spans="2:23" ht="12.75">
      <c r="B241" s="2">
        <v>4</v>
      </c>
      <c r="C241" s="1" t="s">
        <v>2134</v>
      </c>
      <c r="D241" s="2" t="str">
        <f t="shared" si="82"/>
        <v> 00:14.65</v>
      </c>
      <c r="E241" s="1" t="s">
        <v>2122</v>
      </c>
      <c r="F241" s="1" t="s">
        <v>173</v>
      </c>
      <c r="G241" s="1" t="s">
        <v>2586</v>
      </c>
      <c r="H241" s="1" t="s">
        <v>2587</v>
      </c>
      <c r="I241" s="1" t="s">
        <v>1083</v>
      </c>
      <c r="J241" s="1" t="s">
        <v>179</v>
      </c>
      <c r="K241" s="1" t="s">
        <v>1211</v>
      </c>
      <c r="L241" s="1" t="s">
        <v>2125</v>
      </c>
      <c r="M241" s="3" t="str">
        <f>IF(E241="F",K241,K241+0.0000028)</f>
        <v>00:14.65</v>
      </c>
      <c r="N241" s="3" t="str">
        <f>IF(L241="Y",M241*0.9942,M241)</f>
        <v>00:14.65</v>
      </c>
      <c r="O241" s="3" t="str">
        <f t="shared" si="99"/>
        <v>00:14.65</v>
      </c>
      <c r="P241" s="3" t="str">
        <f>IF(E241="F",O241,O241&amp;" f")</f>
        <v>00:14.65</v>
      </c>
      <c r="R241" s="3">
        <f>IF(E241="F",K241+0.0000028)</f>
        <v>0.00017236018518518515</v>
      </c>
      <c r="S241" s="3">
        <f>IF(L241="M",R241*1.0058399,R241)</f>
        <v>0.0001733667514306481</v>
      </c>
      <c r="T241" s="3" t="str">
        <f t="shared" si="100"/>
        <v>00:14.98</v>
      </c>
      <c r="U241" s="3" t="str">
        <f>IF(E241="F",T241,T241&amp;" f")</f>
        <v>00:14.98</v>
      </c>
      <c r="V241" s="4" t="s">
        <v>2125</v>
      </c>
      <c r="W241" s="3" t="s">
        <v>758</v>
      </c>
    </row>
    <row r="242" spans="2:23" ht="12.75">
      <c r="B242" s="2">
        <v>2</v>
      </c>
      <c r="C242" s="1" t="s">
        <v>2138</v>
      </c>
      <c r="D242" s="2" t="str">
        <f t="shared" si="82"/>
        <v> 00:14.87</v>
      </c>
      <c r="E242" s="3" t="s">
        <v>2122</v>
      </c>
      <c r="F242" s="1" t="s">
        <v>851</v>
      </c>
      <c r="G242" s="1" t="s">
        <v>2588</v>
      </c>
      <c r="H242" s="1" t="s">
        <v>2589</v>
      </c>
      <c r="I242" s="1" t="s">
        <v>2802</v>
      </c>
      <c r="J242" s="1" t="s">
        <v>2190</v>
      </c>
      <c r="K242" s="1" t="s">
        <v>2318</v>
      </c>
      <c r="L242" s="1" t="s">
        <v>2125</v>
      </c>
      <c r="M242" s="3" t="str">
        <f t="shared" si="101"/>
        <v>00:14.87</v>
      </c>
      <c r="N242" s="3" t="str">
        <f t="shared" si="102"/>
        <v>00:14.87</v>
      </c>
      <c r="O242" s="3" t="str">
        <f t="shared" si="99"/>
        <v>00:14.87</v>
      </c>
      <c r="P242" s="3" t="str">
        <f t="shared" si="103"/>
        <v>00:14.87</v>
      </c>
      <c r="R242" s="3">
        <f t="shared" si="104"/>
        <v>0.00017490648148148148</v>
      </c>
      <c r="S242" s="3">
        <f t="shared" si="105"/>
        <v>0.0001759279178426852</v>
      </c>
      <c r="T242" s="3" t="str">
        <f t="shared" si="100"/>
        <v>00:15.20</v>
      </c>
      <c r="U242" s="3" t="str">
        <f t="shared" si="106"/>
        <v>00:15.20</v>
      </c>
      <c r="V242" s="4" t="s">
        <v>2125</v>
      </c>
      <c r="W242" s="3" t="s">
        <v>1999</v>
      </c>
    </row>
    <row r="243" spans="2:23" ht="12.75">
      <c r="B243" s="2">
        <v>1</v>
      </c>
      <c r="C243" s="1" t="s">
        <v>2141</v>
      </c>
      <c r="D243" s="2" t="str">
        <f t="shared" si="82"/>
        <v> 00:14.92</v>
      </c>
      <c r="E243" s="3" t="s">
        <v>2122</v>
      </c>
      <c r="G243" s="1" t="s">
        <v>2590</v>
      </c>
      <c r="H243" s="1" t="s">
        <v>2591</v>
      </c>
      <c r="I243" s="1" t="s">
        <v>2177</v>
      </c>
      <c r="J243" s="1" t="s">
        <v>1323</v>
      </c>
      <c r="K243" s="1" t="s">
        <v>1356</v>
      </c>
      <c r="L243" s="1" t="s">
        <v>2125</v>
      </c>
      <c r="M243" s="3" t="str">
        <f>IF(E243="F",K243,K243+0.0000028)</f>
        <v>00:14.92</v>
      </c>
      <c r="N243" s="3" t="str">
        <f>IF(L243="Y",M243*0.9942,M243)</f>
        <v>00:14.92</v>
      </c>
      <c r="O243" s="3" t="str">
        <f t="shared" si="99"/>
        <v>00:14.92</v>
      </c>
      <c r="P243" s="3" t="str">
        <f>IF(E243="F",O243,O243&amp;" f")</f>
        <v>00:14.92</v>
      </c>
      <c r="R243" s="3">
        <f>IF(E243="F",K243+0.0000028)</f>
        <v>0.00017548518518518518</v>
      </c>
      <c r="S243" s="3">
        <f>IF(L243="M",R243*1.0058399,R243)</f>
        <v>0.00017651000111814814</v>
      </c>
      <c r="T243" s="3" t="str">
        <f t="shared" si="100"/>
        <v>00:15.25</v>
      </c>
      <c r="U243" s="3" t="str">
        <f>IF(E243="F",T243,T243&amp;" f")</f>
        <v>00:15.25</v>
      </c>
      <c r="V243" s="4" t="s">
        <v>2125</v>
      </c>
      <c r="W243" s="3"/>
    </row>
    <row r="244" spans="3:23" ht="12.75">
      <c r="C244" s="1" t="s">
        <v>2144</v>
      </c>
      <c r="D244" s="2" t="str">
        <f t="shared" si="82"/>
        <v> 00:15.26</v>
      </c>
      <c r="E244" s="3" t="s">
        <v>2122</v>
      </c>
      <c r="F244" s="1" t="s">
        <v>176</v>
      </c>
      <c r="G244" s="1" t="s">
        <v>2592</v>
      </c>
      <c r="H244" s="1" t="s">
        <v>2593</v>
      </c>
      <c r="I244" s="1" t="s">
        <v>50</v>
      </c>
      <c r="J244" s="1" t="s">
        <v>177</v>
      </c>
      <c r="K244" s="1" t="s">
        <v>178</v>
      </c>
      <c r="L244" s="1" t="s">
        <v>2125</v>
      </c>
      <c r="M244" s="3" t="str">
        <f t="shared" si="101"/>
        <v>00:15.26</v>
      </c>
      <c r="N244" s="3" t="str">
        <f t="shared" si="102"/>
        <v>00:15.26</v>
      </c>
      <c r="O244" s="3" t="str">
        <f t="shared" si="99"/>
        <v>00:15.26</v>
      </c>
      <c r="P244" s="3" t="str">
        <f t="shared" si="103"/>
        <v>00:15.26</v>
      </c>
      <c r="R244" s="3">
        <f t="shared" si="104"/>
        <v>0.00017942037037037037</v>
      </c>
      <c r="S244" s="3">
        <f t="shared" si="105"/>
        <v>0.0001804681673912963</v>
      </c>
      <c r="T244" s="3" t="str">
        <f t="shared" si="100"/>
        <v>00:15.59</v>
      </c>
      <c r="U244" s="3" t="str">
        <f t="shared" si="106"/>
        <v>00:15.59</v>
      </c>
      <c r="V244" s="4" t="s">
        <v>2125</v>
      </c>
      <c r="W244" s="3" t="s">
        <v>185</v>
      </c>
    </row>
    <row r="245" spans="3:23" ht="12.75">
      <c r="C245" s="1" t="s">
        <v>2149</v>
      </c>
      <c r="D245" s="2" t="str">
        <f t="shared" si="82"/>
        <v> 00:15.37</v>
      </c>
      <c r="E245" s="3" t="s">
        <v>2122</v>
      </c>
      <c r="F245" s="1" t="s">
        <v>173</v>
      </c>
      <c r="G245" s="1" t="s">
        <v>2594</v>
      </c>
      <c r="H245" s="1" t="s">
        <v>2595</v>
      </c>
      <c r="I245" s="1" t="s">
        <v>2870</v>
      </c>
      <c r="J245" s="1" t="s">
        <v>2321</v>
      </c>
      <c r="K245" s="1" t="s">
        <v>2320</v>
      </c>
      <c r="L245" s="1" t="s">
        <v>2125</v>
      </c>
      <c r="M245" s="3" t="str">
        <f t="shared" si="101"/>
        <v>00:15.37</v>
      </c>
      <c r="N245" s="3" t="str">
        <f t="shared" si="102"/>
        <v>00:15.37</v>
      </c>
      <c r="O245" s="3" t="str">
        <f t="shared" si="99"/>
        <v>00:15.37</v>
      </c>
      <c r="P245" s="3" t="str">
        <f t="shared" si="103"/>
        <v>00:15.37</v>
      </c>
      <c r="R245" s="3">
        <f t="shared" si="104"/>
        <v>0.0001806935185185185</v>
      </c>
      <c r="S245" s="3">
        <f t="shared" si="105"/>
        <v>0.00018174875059731482</v>
      </c>
      <c r="T245" s="3" t="str">
        <f t="shared" si="100"/>
        <v>00:15.70</v>
      </c>
      <c r="U245" s="3" t="str">
        <f t="shared" si="106"/>
        <v>00:15.70</v>
      </c>
      <c r="V245" s="4" t="s">
        <v>2125</v>
      </c>
      <c r="W245" s="3" t="s">
        <v>2322</v>
      </c>
    </row>
    <row r="246" spans="3:23" ht="12.75">
      <c r="C246" s="1" t="s">
        <v>2152</v>
      </c>
      <c r="D246" s="2" t="str">
        <f t="shared" si="82"/>
        <v> 00:15.37</v>
      </c>
      <c r="E246" s="1" t="s">
        <v>2122</v>
      </c>
      <c r="F246" s="1" t="s">
        <v>173</v>
      </c>
      <c r="G246" s="1" t="s">
        <v>2596</v>
      </c>
      <c r="H246" s="1" t="s">
        <v>2597</v>
      </c>
      <c r="I246" s="1" t="s">
        <v>2142</v>
      </c>
      <c r="J246" s="1" t="s">
        <v>2321</v>
      </c>
      <c r="K246" s="1" t="s">
        <v>2320</v>
      </c>
      <c r="L246" s="1" t="s">
        <v>2125</v>
      </c>
      <c r="M246" s="3" t="str">
        <f t="shared" si="101"/>
        <v>00:15.37</v>
      </c>
      <c r="N246" s="3" t="str">
        <f t="shared" si="102"/>
        <v>00:15.37</v>
      </c>
      <c r="O246" s="3" t="str">
        <f t="shared" si="99"/>
        <v>00:15.37</v>
      </c>
      <c r="P246" s="3" t="str">
        <f t="shared" si="103"/>
        <v>00:15.37</v>
      </c>
      <c r="R246" s="3">
        <f t="shared" si="104"/>
        <v>0.0001806935185185185</v>
      </c>
      <c r="S246" s="3">
        <f t="shared" si="105"/>
        <v>0.00018174875059731482</v>
      </c>
      <c r="T246" s="3" t="str">
        <f t="shared" si="100"/>
        <v>00:15.70</v>
      </c>
      <c r="U246" s="3" t="str">
        <f t="shared" si="106"/>
        <v>00:15.70</v>
      </c>
      <c r="V246" s="4" t="s">
        <v>2125</v>
      </c>
      <c r="W246" s="3" t="s">
        <v>2319</v>
      </c>
    </row>
    <row r="247" spans="3:23" ht="12.75">
      <c r="C247" s="1" t="s">
        <v>2154</v>
      </c>
      <c r="D247" s="2" t="str">
        <f t="shared" si="82"/>
        <v> 00:15.94</v>
      </c>
      <c r="E247" s="1" t="s">
        <v>2122</v>
      </c>
      <c r="G247" s="1" t="s">
        <v>2598</v>
      </c>
      <c r="H247" s="1" t="s">
        <v>2599</v>
      </c>
      <c r="I247" s="1" t="s">
        <v>2139</v>
      </c>
      <c r="J247" s="1" t="s">
        <v>123</v>
      </c>
      <c r="K247" s="1" t="s">
        <v>1740</v>
      </c>
      <c r="L247" s="1" t="s">
        <v>2125</v>
      </c>
      <c r="M247" s="3" t="str">
        <f t="shared" si="101"/>
        <v>00:15.94</v>
      </c>
      <c r="N247" s="3" t="str">
        <f t="shared" si="102"/>
        <v>00:15.94</v>
      </c>
      <c r="O247" s="3" t="str">
        <f t="shared" si="99"/>
        <v>00:15.94</v>
      </c>
      <c r="P247" s="3" t="str">
        <f t="shared" si="103"/>
        <v>00:15.94</v>
      </c>
      <c r="R247" s="3">
        <f t="shared" si="104"/>
        <v>0.00018729074074074072</v>
      </c>
      <c r="S247" s="3">
        <f t="shared" si="105"/>
        <v>0.00018838449993759256</v>
      </c>
      <c r="T247" s="3" t="str">
        <f t="shared" si="100"/>
        <v>00:16.28</v>
      </c>
      <c r="U247" s="3" t="str">
        <f t="shared" si="106"/>
        <v>00:16.28</v>
      </c>
      <c r="V247" s="4" t="s">
        <v>2125</v>
      </c>
      <c r="W247" s="3" t="s">
        <v>629</v>
      </c>
    </row>
    <row r="248" spans="4:23" ht="12.75">
      <c r="D248" s="2" t="str">
        <f t="shared" si="82"/>
        <v> 00:13.03</v>
      </c>
      <c r="E248" s="1" t="s">
        <v>2122</v>
      </c>
      <c r="F248" s="1" t="s">
        <v>605</v>
      </c>
      <c r="G248" s="1" t="s">
        <v>568</v>
      </c>
      <c r="I248" s="1" t="s">
        <v>1083</v>
      </c>
      <c r="K248" s="1" t="s">
        <v>692</v>
      </c>
      <c r="L248" s="1" t="s">
        <v>2125</v>
      </c>
      <c r="M248" s="3" t="str">
        <f>IF(E248="F",K248,K248+0.0000028)</f>
        <v>00:13.03</v>
      </c>
      <c r="N248" s="3" t="str">
        <f>IF(L248="Y",M248*0.9942,M248)</f>
        <v>00:13.03</v>
      </c>
      <c r="O248" s="3" t="str">
        <f t="shared" si="99"/>
        <v>00:13.03</v>
      </c>
      <c r="P248" s="3" t="str">
        <f>IF(E248="F",O248,O248&amp;" f")</f>
        <v>00:13.03</v>
      </c>
      <c r="R248" s="3">
        <f>IF(E248="F",K248+0.0000028)</f>
        <v>0.00015361018518518515</v>
      </c>
      <c r="S248" s="3">
        <f>IF(L248="M",R248*1.0058399,R248)</f>
        <v>0.00015450725330564812</v>
      </c>
      <c r="T248" s="3" t="str">
        <f t="shared" si="100"/>
        <v>00:13.35</v>
      </c>
      <c r="U248" s="3" t="str">
        <f>IF(E248="F",T248,T248&amp;" f")</f>
        <v>00:13.35</v>
      </c>
      <c r="V248" s="4" t="s">
        <v>2125</v>
      </c>
      <c r="W248" s="3"/>
    </row>
    <row r="249" spans="4:23" ht="12.75">
      <c r="D249" s="2" t="str">
        <f t="shared" si="82"/>
        <v> 00:13.03</v>
      </c>
      <c r="E249" s="1" t="s">
        <v>2122</v>
      </c>
      <c r="F249" s="1" t="s">
        <v>605</v>
      </c>
      <c r="G249" s="1" t="s">
        <v>888</v>
      </c>
      <c r="K249" s="1" t="s">
        <v>692</v>
      </c>
      <c r="L249" s="1" t="s">
        <v>2125</v>
      </c>
      <c r="M249" s="3" t="str">
        <f>IF(E249="F",K249,K249+0.0000028)</f>
        <v>00:13.03</v>
      </c>
      <c r="N249" s="3" t="str">
        <f>IF(L249="Y",M249*0.9942,M249)</f>
        <v>00:13.03</v>
      </c>
      <c r="O249" s="3" t="str">
        <f t="shared" si="99"/>
        <v>00:13.03</v>
      </c>
      <c r="P249" s="3" t="str">
        <f>IF(E249="F",O249,O249&amp;" f")</f>
        <v>00:13.03</v>
      </c>
      <c r="R249" s="3">
        <f>IF(E249="F",K249+0.0000028)</f>
        <v>0.00015361018518518515</v>
      </c>
      <c r="S249" s="3">
        <f>IF(L249="M",R249*1.0058399,R249)</f>
        <v>0.00015450725330564812</v>
      </c>
      <c r="T249" s="3" t="str">
        <f t="shared" si="100"/>
        <v>00:13.35</v>
      </c>
      <c r="U249" s="3" t="str">
        <f>IF(E249="F",T249,T249&amp;" f")</f>
        <v>00:13.35</v>
      </c>
      <c r="V249" s="4" t="s">
        <v>2125</v>
      </c>
      <c r="W249" s="3"/>
    </row>
    <row r="250" spans="4:23" ht="12.75">
      <c r="D250" s="2" t="str">
        <f t="shared" si="82"/>
        <v>-</v>
      </c>
      <c r="V250" s="4"/>
      <c r="W250" s="3"/>
    </row>
    <row r="251" spans="1:23" ht="12.75">
      <c r="A251" s="1" t="s">
        <v>17</v>
      </c>
      <c r="B251" s="2">
        <v>10</v>
      </c>
      <c r="C251" s="1" t="s">
        <v>2121</v>
      </c>
      <c r="D251" s="2" t="str">
        <f t="shared" si="82"/>
        <v> 00:54.53</v>
      </c>
      <c r="E251" s="1" t="s">
        <v>2122</v>
      </c>
      <c r="G251" s="1" t="s">
        <v>2600</v>
      </c>
      <c r="H251" s="1" t="s">
        <v>2601</v>
      </c>
      <c r="I251" s="1" t="s">
        <v>2145</v>
      </c>
      <c r="J251" s="1" t="s">
        <v>884</v>
      </c>
      <c r="K251" s="1" t="s">
        <v>883</v>
      </c>
      <c r="L251" s="1" t="s">
        <v>2125</v>
      </c>
      <c r="M251" s="3" t="str">
        <f aca="true" t="shared" si="107" ref="M251:M262">IF(E251="F",K251,K251+0.0000016)</f>
        <v>00:54.53</v>
      </c>
      <c r="N251" s="3" t="str">
        <f>IF(L251="Y",M251*0.9942,M251)</f>
        <v>00:54.53</v>
      </c>
      <c r="O251" s="3" t="str">
        <f aca="true" t="shared" si="108" ref="O251:O262">+TEXT(N251,"mm:ss.00")</f>
        <v>00:54.53</v>
      </c>
      <c r="P251" s="3" t="str">
        <f aca="true" t="shared" si="109" ref="P251:P262">IF(E251="F",O251,O251&amp;" f")</f>
        <v>00:54.53</v>
      </c>
      <c r="R251" s="3">
        <f aca="true" t="shared" si="110" ref="R251:R262">IF(E251="F",K251+0.0000016)</f>
        <v>0.0006327342592592594</v>
      </c>
      <c r="S251" s="3">
        <f>IF(L251="M",R251*1.0058399,R251)</f>
        <v>0.0006364293640599075</v>
      </c>
      <c r="T251" s="3" t="str">
        <f aca="true" t="shared" si="111" ref="T251:T262">+TEXT(S251,"mm:ss.00")</f>
        <v>00:54.99</v>
      </c>
      <c r="U251" s="3" t="str">
        <f aca="true" t="shared" si="112" ref="U251:U262">IF(E251="F",T251,T251&amp;" f")</f>
        <v>00:54.99</v>
      </c>
      <c r="V251" s="1" t="s">
        <v>2125</v>
      </c>
      <c r="W251" s="3"/>
    </row>
    <row r="252" spans="2:23" ht="12.75">
      <c r="B252" s="2">
        <v>8</v>
      </c>
      <c r="C252" s="1" t="s">
        <v>2126</v>
      </c>
      <c r="D252" s="2" t="str">
        <f t="shared" si="82"/>
        <v> 00:55.82</v>
      </c>
      <c r="E252" s="1" t="s">
        <v>2122</v>
      </c>
      <c r="G252" s="1" t="s">
        <v>2602</v>
      </c>
      <c r="H252" s="1" t="s">
        <v>2603</v>
      </c>
      <c r="I252" s="1" t="s">
        <v>556</v>
      </c>
      <c r="J252" s="1" t="s">
        <v>1974</v>
      </c>
      <c r="K252" s="1" t="s">
        <v>1973</v>
      </c>
      <c r="L252" s="1" t="s">
        <v>2125</v>
      </c>
      <c r="M252" s="3" t="str">
        <f>IF(E252="F",K252,K252+0.0000016)</f>
        <v>00:55.82</v>
      </c>
      <c r="N252" s="3" t="str">
        <f aca="true" t="shared" si="113" ref="N252:N260">IF(L252="Y",M252*0.9942,M252)</f>
        <v>00:55.82</v>
      </c>
      <c r="O252" s="3" t="str">
        <f t="shared" si="108"/>
        <v>00:55.82</v>
      </c>
      <c r="P252" s="3" t="str">
        <f>IF(E252="F",O252,O252&amp;" f")</f>
        <v>00:55.82</v>
      </c>
      <c r="R252" s="3">
        <f>IF(E252="F",K252+0.0000016)</f>
        <v>0.0006476648148148148</v>
      </c>
      <c r="S252" s="3">
        <f aca="true" t="shared" si="114" ref="S252:S260">IF(L252="M",R252*1.0058399,R252)</f>
        <v>0.0006514471125668519</v>
      </c>
      <c r="T252" s="3" t="str">
        <f t="shared" si="111"/>
        <v>00:56.29</v>
      </c>
      <c r="U252" s="3" t="str">
        <f>IF(E252="F",T252,T252&amp;" f")</f>
        <v>00:56.29</v>
      </c>
      <c r="V252" s="1" t="s">
        <v>2125</v>
      </c>
      <c r="W252" s="3"/>
    </row>
    <row r="253" spans="2:23" ht="12.75">
      <c r="B253" s="2">
        <v>6</v>
      </c>
      <c r="C253" s="1" t="s">
        <v>2130</v>
      </c>
      <c r="D253" s="2" t="str">
        <f t="shared" si="82"/>
        <v> 00:55.94</v>
      </c>
      <c r="E253" s="1" t="s">
        <v>2122</v>
      </c>
      <c r="G253" s="1" t="s">
        <v>2562</v>
      </c>
      <c r="H253" s="1" t="s">
        <v>2563</v>
      </c>
      <c r="I253" s="1" t="s">
        <v>2812</v>
      </c>
      <c r="J253" s="1" t="s">
        <v>740</v>
      </c>
      <c r="K253" s="1" t="s">
        <v>741</v>
      </c>
      <c r="L253" s="1" t="s">
        <v>2125</v>
      </c>
      <c r="M253" s="3" t="str">
        <f t="shared" si="107"/>
        <v>00:55.94</v>
      </c>
      <c r="N253" s="3" t="str">
        <f t="shared" si="113"/>
        <v>00:55.94</v>
      </c>
      <c r="O253" s="3" t="str">
        <f t="shared" si="108"/>
        <v>00:55.94</v>
      </c>
      <c r="P253" s="3" t="str">
        <f t="shared" si="109"/>
        <v>00:55.94</v>
      </c>
      <c r="R253" s="3">
        <f t="shared" si="110"/>
        <v>0.0006490537037037037</v>
      </c>
      <c r="S253" s="3">
        <f t="shared" si="114"/>
        <v>0.000652844112427963</v>
      </c>
      <c r="T253" s="3" t="str">
        <f t="shared" si="111"/>
        <v>00:56.41</v>
      </c>
      <c r="U253" s="3" t="str">
        <f t="shared" si="112"/>
        <v>00:56.41</v>
      </c>
      <c r="V253" s="1" t="s">
        <v>2125</v>
      </c>
      <c r="W253" s="3"/>
    </row>
    <row r="254" spans="2:23" ht="12.75">
      <c r="B254" s="2">
        <v>4</v>
      </c>
      <c r="C254" s="1" t="s">
        <v>2134</v>
      </c>
      <c r="D254" s="2" t="str">
        <f t="shared" si="82"/>
        <v> 00:56.03</v>
      </c>
      <c r="E254" s="1" t="s">
        <v>2122</v>
      </c>
      <c r="G254" s="1" t="s">
        <v>2604</v>
      </c>
      <c r="H254" s="1" t="s">
        <v>2605</v>
      </c>
      <c r="I254" s="1" t="s">
        <v>2160</v>
      </c>
      <c r="J254" s="1" t="s">
        <v>1976</v>
      </c>
      <c r="K254" s="1" t="s">
        <v>1975</v>
      </c>
      <c r="L254" s="1" t="s">
        <v>2125</v>
      </c>
      <c r="M254" s="3" t="str">
        <f t="shared" si="107"/>
        <v>00:56.03</v>
      </c>
      <c r="N254" s="3" t="str">
        <f t="shared" si="113"/>
        <v>00:56.03</v>
      </c>
      <c r="O254" s="3" t="str">
        <f t="shared" si="108"/>
        <v>00:56.03</v>
      </c>
      <c r="P254" s="3" t="str">
        <f t="shared" si="109"/>
        <v>00:56.03</v>
      </c>
      <c r="R254" s="3">
        <f t="shared" si="110"/>
        <v>0.0006500953703703704</v>
      </c>
      <c r="S254" s="3">
        <f t="shared" si="114"/>
        <v>0.0006538918623237963</v>
      </c>
      <c r="T254" s="3" t="str">
        <f t="shared" si="111"/>
        <v>00:56.50</v>
      </c>
      <c r="U254" s="3" t="str">
        <f t="shared" si="112"/>
        <v>00:56.50</v>
      </c>
      <c r="V254" s="1" t="s">
        <v>2125</v>
      </c>
      <c r="W254" s="3"/>
    </row>
    <row r="255" spans="2:23" ht="12.75">
      <c r="B255" s="2">
        <v>2</v>
      </c>
      <c r="C255" s="1" t="s">
        <v>2138</v>
      </c>
      <c r="D255" s="2" t="str">
        <f t="shared" si="82"/>
        <v> 00:56.19</v>
      </c>
      <c r="E255" s="1" t="s">
        <v>2122</v>
      </c>
      <c r="G255" s="1" t="s">
        <v>2606</v>
      </c>
      <c r="H255" s="1" t="s">
        <v>2607</v>
      </c>
      <c r="I255" s="1" t="s">
        <v>1083</v>
      </c>
      <c r="J255" s="1" t="s">
        <v>1978</v>
      </c>
      <c r="K255" s="1" t="s">
        <v>1977</v>
      </c>
      <c r="L255" s="1" t="s">
        <v>2125</v>
      </c>
      <c r="M255" s="3" t="str">
        <f>IF(E255="F",K255,K255+0.0000016)</f>
        <v>00:56.19</v>
      </c>
      <c r="N255" s="3" t="str">
        <f>IF(L255="Y",M255*0.9942,M255)</f>
        <v>00:56.19</v>
      </c>
      <c r="O255" s="3" t="str">
        <f t="shared" si="108"/>
        <v>00:56.19</v>
      </c>
      <c r="P255" s="3" t="str">
        <f>IF(E255="F",O255,O255&amp;" f")</f>
        <v>00:56.19</v>
      </c>
      <c r="R255" s="3">
        <f>IF(E255="F",K255+0.0000016)</f>
        <v>0.0006519472222222222</v>
      </c>
      <c r="S255" s="3">
        <f>IF(L255="M",R255*1.0058399,R255)</f>
        <v>0.0006557545288052778</v>
      </c>
      <c r="T255" s="3" t="str">
        <f t="shared" si="111"/>
        <v>00:56.66</v>
      </c>
      <c r="U255" s="3" t="str">
        <f>IF(E255="F",T255,T255&amp;" f")</f>
        <v>00:56.66</v>
      </c>
      <c r="V255" s="1" t="s">
        <v>2125</v>
      </c>
      <c r="W255" s="3"/>
    </row>
    <row r="256" spans="2:23" ht="12.75">
      <c r="B256" s="2">
        <v>1</v>
      </c>
      <c r="C256" s="1" t="s">
        <v>2141</v>
      </c>
      <c r="D256" s="2" t="str">
        <f t="shared" si="82"/>
        <v> 00:56.73</v>
      </c>
      <c r="E256" s="1" t="s">
        <v>2122</v>
      </c>
      <c r="G256" s="1" t="s">
        <v>2608</v>
      </c>
      <c r="H256" s="1" t="s">
        <v>2609</v>
      </c>
      <c r="I256" s="1" t="s">
        <v>6</v>
      </c>
      <c r="J256" s="1" t="s">
        <v>2186</v>
      </c>
      <c r="K256" s="1" t="s">
        <v>2325</v>
      </c>
      <c r="L256" s="1" t="s">
        <v>2125</v>
      </c>
      <c r="M256" s="3" t="str">
        <f t="shared" si="107"/>
        <v>00:56.73</v>
      </c>
      <c r="N256" s="3" t="str">
        <f>IF(L256="Y",M256*0.9942,M256)</f>
        <v>00:56.73</v>
      </c>
      <c r="O256" s="3" t="str">
        <f t="shared" si="108"/>
        <v>00:56.73</v>
      </c>
      <c r="P256" s="3" t="str">
        <f t="shared" si="109"/>
        <v>00:56.73</v>
      </c>
      <c r="R256" s="3">
        <f t="shared" si="110"/>
        <v>0.0006581972222222222</v>
      </c>
      <c r="S256" s="3">
        <f>IF(L256="M",R256*1.0058399,R256)</f>
        <v>0.0006620410281802777</v>
      </c>
      <c r="T256" s="3" t="str">
        <f t="shared" si="111"/>
        <v>00:57.20</v>
      </c>
      <c r="U256" s="3" t="str">
        <f t="shared" si="112"/>
        <v>00:57.20</v>
      </c>
      <c r="V256" s="1" t="s">
        <v>2125</v>
      </c>
      <c r="W256" s="3"/>
    </row>
    <row r="257" spans="3:23" ht="12.75">
      <c r="C257" s="1" t="s">
        <v>2144</v>
      </c>
      <c r="D257" s="2" t="str">
        <f t="shared" si="82"/>
        <v> 00:57.29</v>
      </c>
      <c r="E257" s="1" t="s">
        <v>2122</v>
      </c>
      <c r="G257" s="1" t="s">
        <v>2400</v>
      </c>
      <c r="H257" s="1" t="s">
        <v>2610</v>
      </c>
      <c r="I257" s="1" t="s">
        <v>1083</v>
      </c>
      <c r="J257" s="1" t="s">
        <v>434</v>
      </c>
      <c r="K257" s="1" t="s">
        <v>435</v>
      </c>
      <c r="L257" s="1" t="s">
        <v>2125</v>
      </c>
      <c r="M257" s="3" t="str">
        <f>IF(E257="F",K257,K257+0.0000016)</f>
        <v>00:57.29</v>
      </c>
      <c r="N257" s="3" t="str">
        <f t="shared" si="113"/>
        <v>00:57.29</v>
      </c>
      <c r="O257" s="3" t="str">
        <f t="shared" si="108"/>
        <v>00:57.29</v>
      </c>
      <c r="P257" s="3" t="str">
        <f>IF(E257="F",O257,O257&amp;" f")</f>
        <v>00:57.29</v>
      </c>
      <c r="R257" s="3">
        <f>IF(E257="F",K257+0.0000016)</f>
        <v>0.0006646787037037036</v>
      </c>
      <c r="S257" s="3">
        <f t="shared" si="114"/>
        <v>0.0006685603608654628</v>
      </c>
      <c r="T257" s="3" t="str">
        <f t="shared" si="111"/>
        <v>00:57.76</v>
      </c>
      <c r="U257" s="3" t="str">
        <f>IF(E257="F",T257,T257&amp;" f")</f>
        <v>00:57.76</v>
      </c>
      <c r="V257" s="1" t="s">
        <v>2125</v>
      </c>
      <c r="W257" s="3"/>
    </row>
    <row r="258" spans="3:23" ht="12.75">
      <c r="C258" s="1" t="s">
        <v>2149</v>
      </c>
      <c r="D258" s="2" t="str">
        <f t="shared" si="82"/>
        <v> 00:57.33</v>
      </c>
      <c r="E258" s="1" t="s">
        <v>2122</v>
      </c>
      <c r="G258" s="1" t="s">
        <v>2611</v>
      </c>
      <c r="H258" s="1" t="s">
        <v>2612</v>
      </c>
      <c r="I258" s="1" t="s">
        <v>359</v>
      </c>
      <c r="J258" s="1" t="s">
        <v>2191</v>
      </c>
      <c r="K258" s="1" t="s">
        <v>2326</v>
      </c>
      <c r="L258" s="1" t="s">
        <v>2125</v>
      </c>
      <c r="M258" s="3" t="str">
        <f t="shared" si="107"/>
        <v>00:57.33</v>
      </c>
      <c r="N258" s="3" t="str">
        <f>IF(L258="Y",M258*0.9942,M258)</f>
        <v>00:57.33</v>
      </c>
      <c r="O258" s="3" t="str">
        <f t="shared" si="108"/>
        <v>00:57.33</v>
      </c>
      <c r="P258" s="3" t="str">
        <f t="shared" si="109"/>
        <v>00:57.33</v>
      </c>
      <c r="R258" s="3">
        <f t="shared" si="110"/>
        <v>0.0006651416666666668</v>
      </c>
      <c r="S258" s="3">
        <f>IF(L258="M",R258*1.0058399,R258)</f>
        <v>0.0006690260274858335</v>
      </c>
      <c r="T258" s="3" t="str">
        <f t="shared" si="111"/>
        <v>00:57.80</v>
      </c>
      <c r="U258" s="3" t="str">
        <f t="shared" si="112"/>
        <v>00:57.80</v>
      </c>
      <c r="V258" s="1" t="s">
        <v>2125</v>
      </c>
      <c r="W258" s="3"/>
    </row>
    <row r="259" spans="3:23" ht="12.75">
      <c r="C259" s="1" t="s">
        <v>2152</v>
      </c>
      <c r="D259" s="2" t="str">
        <f t="shared" si="82"/>
        <v> 00:57.36</v>
      </c>
      <c r="E259" s="1" t="s">
        <v>2122</v>
      </c>
      <c r="G259" s="1" t="s">
        <v>2437</v>
      </c>
      <c r="H259" s="1" t="s">
        <v>2567</v>
      </c>
      <c r="I259" s="1" t="s">
        <v>413</v>
      </c>
      <c r="J259" s="1" t="s">
        <v>2193</v>
      </c>
      <c r="K259" s="1" t="s">
        <v>2327</v>
      </c>
      <c r="L259" s="1" t="s">
        <v>2125</v>
      </c>
      <c r="M259" s="3" t="str">
        <f t="shared" si="107"/>
        <v>00:57.36</v>
      </c>
      <c r="N259" s="3" t="str">
        <f t="shared" si="113"/>
        <v>00:57.36</v>
      </c>
      <c r="O259" s="3" t="str">
        <f t="shared" si="108"/>
        <v>00:57.36</v>
      </c>
      <c r="P259" s="3" t="str">
        <f t="shared" si="109"/>
        <v>00:57.36</v>
      </c>
      <c r="R259" s="3">
        <f t="shared" si="110"/>
        <v>0.0006654888888888889</v>
      </c>
      <c r="S259" s="3">
        <f t="shared" si="114"/>
        <v>0.0006693752774511112</v>
      </c>
      <c r="T259" s="3" t="str">
        <f t="shared" si="111"/>
        <v>00:57.83</v>
      </c>
      <c r="U259" s="3" t="str">
        <f t="shared" si="112"/>
        <v>00:57.83</v>
      </c>
      <c r="V259" s="1" t="s">
        <v>2125</v>
      </c>
      <c r="W259" s="3"/>
    </row>
    <row r="260" spans="3:23" ht="12.75">
      <c r="C260" s="1" t="s">
        <v>2154</v>
      </c>
      <c r="D260" s="2" t="str">
        <f t="shared" si="82"/>
        <v> 00:57.54 f</v>
      </c>
      <c r="G260" s="1" t="s">
        <v>2613</v>
      </c>
      <c r="H260" s="1" t="s">
        <v>2614</v>
      </c>
      <c r="I260" s="1" t="s">
        <v>2844</v>
      </c>
      <c r="J260" s="1" t="s">
        <v>2140</v>
      </c>
      <c r="K260" s="1" t="s">
        <v>1744</v>
      </c>
      <c r="L260" s="1" t="s">
        <v>2125</v>
      </c>
      <c r="M260" s="3">
        <f>IF(E260="F",K260,K260+0.0000016)</f>
        <v>0.0006659518518518519</v>
      </c>
      <c r="N260" s="3">
        <f t="shared" si="113"/>
        <v>0.0006659518518518519</v>
      </c>
      <c r="O260" s="3" t="str">
        <f t="shared" si="108"/>
        <v>00:57.54</v>
      </c>
      <c r="P260" s="3" t="str">
        <f>IF(E260="F",O260,O260&amp;" f")</f>
        <v>00:57.54 f</v>
      </c>
      <c r="R260" s="3" t="b">
        <f>IF(E260="F",K260+0.0000016)</f>
        <v>0</v>
      </c>
      <c r="S260" s="3">
        <f t="shared" si="114"/>
        <v>0</v>
      </c>
      <c r="T260" s="3" t="str">
        <f t="shared" si="111"/>
        <v>00:00.00</v>
      </c>
      <c r="U260" s="3" t="str">
        <f>IF(E260="F",T260,T260&amp;" f")</f>
        <v>00:00.00 f</v>
      </c>
      <c r="V260" s="1" t="s">
        <v>2125</v>
      </c>
      <c r="W260" s="3" t="s">
        <v>1743</v>
      </c>
    </row>
    <row r="261" spans="4:23" ht="12.75">
      <c r="D261" s="2" t="str">
        <f t="shared" si="82"/>
        <v> 00:53.48</v>
      </c>
      <c r="E261" s="1" t="s">
        <v>2122</v>
      </c>
      <c r="F261" s="1" t="s">
        <v>56</v>
      </c>
      <c r="G261" s="1" t="s">
        <v>700</v>
      </c>
      <c r="I261" s="1" t="s">
        <v>985</v>
      </c>
      <c r="K261" s="1" t="s">
        <v>699</v>
      </c>
      <c r="L261" s="1" t="s">
        <v>2125</v>
      </c>
      <c r="M261" s="3" t="str">
        <f t="shared" si="107"/>
        <v>00:53.48</v>
      </c>
      <c r="N261" s="3" t="str">
        <f>IF(L261="Y",M261*0.9942,M261)</f>
        <v>00:53.48</v>
      </c>
      <c r="O261" s="3" t="str">
        <f t="shared" si="108"/>
        <v>00:53.48</v>
      </c>
      <c r="P261" s="3" t="str">
        <f t="shared" si="109"/>
        <v>00:53.48</v>
      </c>
      <c r="R261" s="3">
        <f t="shared" si="110"/>
        <v>0.0006205814814814816</v>
      </c>
      <c r="S261" s="3">
        <f>IF(L261="M",R261*1.0058399,R261)</f>
        <v>0.0006242056152751853</v>
      </c>
      <c r="T261" s="3" t="str">
        <f t="shared" si="111"/>
        <v>00:53.93</v>
      </c>
      <c r="U261" s="3" t="str">
        <f t="shared" si="112"/>
        <v>00:53.93</v>
      </c>
      <c r="V261" s="1" t="s">
        <v>2125</v>
      </c>
      <c r="W261" s="3"/>
    </row>
    <row r="262" spans="4:23" ht="12.75">
      <c r="D262" s="2" t="str">
        <f t="shared" si="82"/>
        <v> 00:53.48</v>
      </c>
      <c r="E262" s="1" t="s">
        <v>2122</v>
      </c>
      <c r="F262" s="1" t="s">
        <v>56</v>
      </c>
      <c r="G262" s="1" t="s">
        <v>701</v>
      </c>
      <c r="K262" s="1" t="s">
        <v>699</v>
      </c>
      <c r="L262" s="1" t="s">
        <v>2125</v>
      </c>
      <c r="M262" s="3" t="str">
        <f t="shared" si="107"/>
        <v>00:53.48</v>
      </c>
      <c r="N262" s="3" t="str">
        <f>IF(L262="Y",M262*0.9942,M262)</f>
        <v>00:53.48</v>
      </c>
      <c r="O262" s="3" t="str">
        <f t="shared" si="108"/>
        <v>00:53.48</v>
      </c>
      <c r="P262" s="3" t="str">
        <f t="shared" si="109"/>
        <v>00:53.48</v>
      </c>
      <c r="R262" s="3">
        <f t="shared" si="110"/>
        <v>0.0006205814814814816</v>
      </c>
      <c r="S262" s="3">
        <f>IF(L262="M",R262*1.0058399,R262)</f>
        <v>0.0006242056152751853</v>
      </c>
      <c r="T262" s="3" t="str">
        <f t="shared" si="111"/>
        <v>00:53.93</v>
      </c>
      <c r="U262" s="3" t="str">
        <f t="shared" si="112"/>
        <v>00:53.93</v>
      </c>
      <c r="V262" s="1" t="s">
        <v>2125</v>
      </c>
      <c r="W262" s="3"/>
    </row>
    <row r="263" spans="4:23" ht="12.75">
      <c r="D263" s="2" t="str">
        <f t="shared" si="82"/>
        <v>-</v>
      </c>
      <c r="W263" s="3"/>
    </row>
    <row r="264" spans="1:23" ht="12.75">
      <c r="A264" s="1" t="s">
        <v>57</v>
      </c>
      <c r="B264" s="2">
        <v>10</v>
      </c>
      <c r="C264" s="1" t="s">
        <v>2121</v>
      </c>
      <c r="D264" s="2" t="str">
        <f t="shared" si="82"/>
        <v> 00:11.27</v>
      </c>
      <c r="E264" s="1" t="s">
        <v>2122</v>
      </c>
      <c r="G264" s="1" t="s">
        <v>2615</v>
      </c>
      <c r="H264" s="1" t="s">
        <v>2616</v>
      </c>
      <c r="I264" s="1" t="s">
        <v>1083</v>
      </c>
      <c r="J264" s="1" t="s">
        <v>880</v>
      </c>
      <c r="K264" s="1" t="s">
        <v>879</v>
      </c>
      <c r="L264" s="1" t="s">
        <v>2125</v>
      </c>
      <c r="M264" s="3" t="str">
        <f aca="true" t="shared" si="115" ref="M264:M273">IF(E264="F",K264,K264+0.0000028)</f>
        <v>00:11.27</v>
      </c>
      <c r="N264" s="3" t="str">
        <f aca="true" t="shared" si="116" ref="N264:N273">IF(L264="Y",M264*0.9942,M264)</f>
        <v>00:11.27</v>
      </c>
      <c r="O264" s="3" t="str">
        <f aca="true" t="shared" si="117" ref="O264:O275">+TEXT(N264,"mm:ss.00")</f>
        <v>00:11.27</v>
      </c>
      <c r="P264" s="3" t="str">
        <f aca="true" t="shared" si="118" ref="P264:P273">IF(E264="F",O264,O264&amp;" f")</f>
        <v>00:11.27</v>
      </c>
      <c r="R264" s="3">
        <f aca="true" t="shared" si="119" ref="R264:R273">IF(E264="F",K264+0.0000028)</f>
        <v>0.0001332398148148148</v>
      </c>
      <c r="S264" s="3">
        <f aca="true" t="shared" si="120" ref="S264:S273">IF(L264="M",R264*1.0058399,R264)</f>
        <v>0.00013401792200935184</v>
      </c>
      <c r="T264" s="3" t="str">
        <f aca="true" t="shared" si="121" ref="T264:T275">+TEXT(S264,"mm:ss.00")</f>
        <v>00:11.58</v>
      </c>
      <c r="U264" s="3" t="str">
        <f aca="true" t="shared" si="122" ref="U264:U273">IF(E264="F",T264,T264&amp;" f")</f>
        <v>00:11.58</v>
      </c>
      <c r="V264" s="4" t="s">
        <v>2125</v>
      </c>
      <c r="W264" s="3"/>
    </row>
    <row r="265" spans="2:23" ht="12.75">
      <c r="B265" s="2">
        <v>8</v>
      </c>
      <c r="C265" s="1" t="s">
        <v>2126</v>
      </c>
      <c r="D265" s="2" t="str">
        <f t="shared" si="82"/>
        <v> 00:11.96</v>
      </c>
      <c r="E265" s="1" t="s">
        <v>2122</v>
      </c>
      <c r="G265" s="1" t="s">
        <v>2442</v>
      </c>
      <c r="H265" s="1" t="s">
        <v>2583</v>
      </c>
      <c r="I265" s="1" t="s">
        <v>556</v>
      </c>
      <c r="J265" s="1" t="s">
        <v>1003</v>
      </c>
      <c r="K265" s="1" t="s">
        <v>1004</v>
      </c>
      <c r="L265" s="1" t="s">
        <v>2125</v>
      </c>
      <c r="M265" s="3" t="str">
        <f t="shared" si="115"/>
        <v>00:11.96</v>
      </c>
      <c r="N265" s="3" t="str">
        <f t="shared" si="116"/>
        <v>00:11.96</v>
      </c>
      <c r="O265" s="3" t="str">
        <f t="shared" si="117"/>
        <v>00:11.96</v>
      </c>
      <c r="P265" s="3" t="str">
        <f t="shared" si="118"/>
        <v>00:11.96</v>
      </c>
      <c r="R265" s="3">
        <f t="shared" si="119"/>
        <v>0.00014122592592592592</v>
      </c>
      <c r="S265" s="3">
        <f t="shared" si="120"/>
        <v>0.00014205067121074073</v>
      </c>
      <c r="T265" s="3" t="str">
        <f t="shared" si="121"/>
        <v>00:12.27</v>
      </c>
      <c r="U265" s="3" t="str">
        <f t="shared" si="122"/>
        <v>00:12.27</v>
      </c>
      <c r="V265" s="4" t="s">
        <v>2125</v>
      </c>
      <c r="W265" s="3"/>
    </row>
    <row r="266" spans="2:23" ht="12.75">
      <c r="B266" s="2">
        <v>6</v>
      </c>
      <c r="C266" s="1" t="s">
        <v>2130</v>
      </c>
      <c r="D266" s="2" t="str">
        <f t="shared" si="82"/>
        <v> 00:12.00</v>
      </c>
      <c r="E266" s="1" t="s">
        <v>2122</v>
      </c>
      <c r="F266" s="1" t="s">
        <v>314</v>
      </c>
      <c r="G266" s="1" t="s">
        <v>2600</v>
      </c>
      <c r="H266" s="1" t="s">
        <v>2601</v>
      </c>
      <c r="I266" s="1" t="s">
        <v>2145</v>
      </c>
      <c r="J266" s="1" t="s">
        <v>1803</v>
      </c>
      <c r="K266" s="1" t="s">
        <v>313</v>
      </c>
      <c r="L266" s="1" t="s">
        <v>2125</v>
      </c>
      <c r="M266" s="3" t="str">
        <f t="shared" si="115"/>
        <v>00:12.00</v>
      </c>
      <c r="N266" s="3" t="str">
        <f t="shared" si="116"/>
        <v>00:12.00</v>
      </c>
      <c r="O266" s="3" t="str">
        <f t="shared" si="117"/>
        <v>00:12.00</v>
      </c>
      <c r="P266" s="3" t="str">
        <f t="shared" si="118"/>
        <v>00:12.00</v>
      </c>
      <c r="R266" s="3">
        <f t="shared" si="119"/>
        <v>0.00014168888888888888</v>
      </c>
      <c r="S266" s="3">
        <f t="shared" si="120"/>
        <v>0.0001425163378311111</v>
      </c>
      <c r="T266" s="3" t="str">
        <f t="shared" si="121"/>
        <v>00:12.31</v>
      </c>
      <c r="U266" s="3" t="str">
        <f t="shared" si="122"/>
        <v>00:12.31</v>
      </c>
      <c r="V266" s="4" t="s">
        <v>2125</v>
      </c>
      <c r="W266" s="3" t="s">
        <v>2332</v>
      </c>
    </row>
    <row r="267" spans="2:23" ht="12.75">
      <c r="B267" s="2">
        <v>4</v>
      </c>
      <c r="C267" s="1" t="s">
        <v>2134</v>
      </c>
      <c r="D267" s="2" t="str">
        <f t="shared" si="82"/>
        <v> 00:12.26</v>
      </c>
      <c r="E267" s="1" t="s">
        <v>2122</v>
      </c>
      <c r="F267" s="1" t="s">
        <v>494</v>
      </c>
      <c r="G267" s="1" t="s">
        <v>2617</v>
      </c>
      <c r="H267" s="1" t="s">
        <v>2593</v>
      </c>
      <c r="I267" s="1" t="s">
        <v>2844</v>
      </c>
      <c r="J267" s="1" t="s">
        <v>502</v>
      </c>
      <c r="K267" s="1" t="s">
        <v>507</v>
      </c>
      <c r="L267" s="1" t="s">
        <v>2125</v>
      </c>
      <c r="M267" s="3" t="str">
        <f t="shared" si="115"/>
        <v>00:12.26</v>
      </c>
      <c r="N267" s="3" t="str">
        <f t="shared" si="116"/>
        <v>00:12.26</v>
      </c>
      <c r="O267" s="3" t="str">
        <f t="shared" si="117"/>
        <v>00:12.26</v>
      </c>
      <c r="P267" s="3" t="str">
        <f t="shared" si="118"/>
        <v>00:12.26</v>
      </c>
      <c r="R267" s="3">
        <f t="shared" si="119"/>
        <v>0.00014469814814814814</v>
      </c>
      <c r="S267" s="3">
        <f t="shared" si="120"/>
        <v>0.00014554317086351852</v>
      </c>
      <c r="T267" s="3" t="str">
        <f t="shared" si="121"/>
        <v>00:12.57</v>
      </c>
      <c r="U267" s="3" t="str">
        <f t="shared" si="122"/>
        <v>00:12.57</v>
      </c>
      <c r="V267" s="4" t="s">
        <v>2125</v>
      </c>
      <c r="W267" s="3" t="s">
        <v>506</v>
      </c>
    </row>
    <row r="268" spans="2:23" ht="12.75">
      <c r="B268" s="2">
        <v>2</v>
      </c>
      <c r="C268" s="1" t="s">
        <v>2138</v>
      </c>
      <c r="D268" s="2" t="str">
        <f t="shared" si="82"/>
        <v> 00:12.28</v>
      </c>
      <c r="E268" s="1" t="s">
        <v>2122</v>
      </c>
      <c r="F268" s="1" t="s">
        <v>314</v>
      </c>
      <c r="G268" s="1" t="s">
        <v>2618</v>
      </c>
      <c r="H268" s="1" t="s">
        <v>2580</v>
      </c>
      <c r="I268" s="1" t="s">
        <v>359</v>
      </c>
      <c r="J268" s="1" t="s">
        <v>306</v>
      </c>
      <c r="K268" s="1" t="s">
        <v>1469</v>
      </c>
      <c r="L268" s="1" t="s">
        <v>2125</v>
      </c>
      <c r="M268" s="3" t="str">
        <f t="shared" si="115"/>
        <v>00:12.28</v>
      </c>
      <c r="N268" s="3" t="str">
        <f t="shared" si="116"/>
        <v>00:12.28</v>
      </c>
      <c r="O268" s="3" t="str">
        <f t="shared" si="117"/>
        <v>00:12.28</v>
      </c>
      <c r="P268" s="3" t="str">
        <f t="shared" si="118"/>
        <v>00:12.28</v>
      </c>
      <c r="R268" s="3">
        <f t="shared" si="119"/>
        <v>0.0001449296296296296</v>
      </c>
      <c r="S268" s="3">
        <f t="shared" si="120"/>
        <v>0.00014577600417370367</v>
      </c>
      <c r="T268" s="3" t="str">
        <f t="shared" si="121"/>
        <v>00:12.60</v>
      </c>
      <c r="U268" s="3" t="str">
        <f t="shared" si="122"/>
        <v>00:12.60</v>
      </c>
      <c r="V268" s="4" t="s">
        <v>2125</v>
      </c>
      <c r="W268" s="3" t="s">
        <v>315</v>
      </c>
    </row>
    <row r="269" spans="2:23" ht="12.75">
      <c r="B269" s="2">
        <v>1</v>
      </c>
      <c r="C269" s="1" t="s">
        <v>2141</v>
      </c>
      <c r="D269" s="2" t="str">
        <f t="shared" si="82"/>
        <v> 00:12.28</v>
      </c>
      <c r="E269" s="1" t="s">
        <v>2122</v>
      </c>
      <c r="G269" s="1" t="s">
        <v>2494</v>
      </c>
      <c r="H269" s="1" t="s">
        <v>2619</v>
      </c>
      <c r="I269" s="1" t="s">
        <v>548</v>
      </c>
      <c r="J269" s="1" t="s">
        <v>1452</v>
      </c>
      <c r="K269" s="1" t="s">
        <v>1469</v>
      </c>
      <c r="L269" s="1" t="s">
        <v>2125</v>
      </c>
      <c r="M269" s="3" t="str">
        <f t="shared" si="115"/>
        <v>00:12.28</v>
      </c>
      <c r="N269" s="3" t="str">
        <f t="shared" si="116"/>
        <v>00:12.28</v>
      </c>
      <c r="O269" s="3" t="str">
        <f t="shared" si="117"/>
        <v>00:12.28</v>
      </c>
      <c r="P269" s="3" t="str">
        <f t="shared" si="118"/>
        <v>00:12.28</v>
      </c>
      <c r="R269" s="3">
        <f t="shared" si="119"/>
        <v>0.0001449296296296296</v>
      </c>
      <c r="S269" s="3">
        <f t="shared" si="120"/>
        <v>0.00014577600417370367</v>
      </c>
      <c r="T269" s="3" t="str">
        <f t="shared" si="121"/>
        <v>00:12.60</v>
      </c>
      <c r="U269" s="3" t="str">
        <f t="shared" si="122"/>
        <v>00:12.60</v>
      </c>
      <c r="V269" s="4" t="s">
        <v>2125</v>
      </c>
      <c r="W269" s="3"/>
    </row>
    <row r="270" spans="3:23" ht="12.75">
      <c r="C270" s="1" t="s">
        <v>2144</v>
      </c>
      <c r="D270" s="2" t="str">
        <f t="shared" si="82"/>
        <v> 00:12.29</v>
      </c>
      <c r="E270" s="1" t="s">
        <v>2122</v>
      </c>
      <c r="F270" s="1" t="s">
        <v>314</v>
      </c>
      <c r="G270" s="1" t="s">
        <v>2620</v>
      </c>
      <c r="H270" s="1" t="s">
        <v>2621</v>
      </c>
      <c r="I270" s="1" t="s">
        <v>2844</v>
      </c>
      <c r="J270" s="1" t="s">
        <v>307</v>
      </c>
      <c r="K270" s="1" t="s">
        <v>317</v>
      </c>
      <c r="L270" s="1" t="s">
        <v>2125</v>
      </c>
      <c r="M270" s="3" t="str">
        <f t="shared" si="115"/>
        <v>00:12.29</v>
      </c>
      <c r="N270" s="3" t="str">
        <f t="shared" si="116"/>
        <v>00:12.29</v>
      </c>
      <c r="O270" s="3" t="str">
        <f t="shared" si="117"/>
        <v>00:12.29</v>
      </c>
      <c r="P270" s="3" t="str">
        <f t="shared" si="118"/>
        <v>00:12.29</v>
      </c>
      <c r="R270" s="3">
        <f t="shared" si="119"/>
        <v>0.00014504537037037034</v>
      </c>
      <c r="S270" s="3">
        <f t="shared" si="120"/>
        <v>0.00014589242082879627</v>
      </c>
      <c r="T270" s="3" t="str">
        <f t="shared" si="121"/>
        <v>00:12.61</v>
      </c>
      <c r="U270" s="3" t="str">
        <f t="shared" si="122"/>
        <v>00:12.61</v>
      </c>
      <c r="V270" s="4" t="s">
        <v>2125</v>
      </c>
      <c r="W270" s="3" t="s">
        <v>316</v>
      </c>
    </row>
    <row r="271" spans="3:23" ht="12.75">
      <c r="C271" s="1" t="s">
        <v>2149</v>
      </c>
      <c r="D271" s="2" t="str">
        <f t="shared" si="82"/>
        <v> 00:12.30</v>
      </c>
      <c r="E271" s="1" t="s">
        <v>2122</v>
      </c>
      <c r="G271" s="1" t="s">
        <v>2604</v>
      </c>
      <c r="H271" s="1" t="s">
        <v>2605</v>
      </c>
      <c r="I271" s="1" t="s">
        <v>2160</v>
      </c>
      <c r="J271" s="1" t="s">
        <v>1103</v>
      </c>
      <c r="K271" s="1" t="s">
        <v>1116</v>
      </c>
      <c r="L271" s="1" t="s">
        <v>2125</v>
      </c>
      <c r="M271" s="3" t="str">
        <f>IF(E271="F",K271,K271+0.0000028)</f>
        <v>00:12.30</v>
      </c>
      <c r="N271" s="3" t="str">
        <f>IF(L271="Y",M271*0.9942,M271)</f>
        <v>00:12.30</v>
      </c>
      <c r="O271" s="3" t="str">
        <f t="shared" si="117"/>
        <v>00:12.30</v>
      </c>
      <c r="P271" s="3" t="str">
        <f>IF(E271="F",O271,O271&amp;" f")</f>
        <v>00:12.30</v>
      </c>
      <c r="R271" s="3">
        <f>IF(E271="F",K271+0.0000028)</f>
        <v>0.0001451611111111111</v>
      </c>
      <c r="S271" s="3">
        <f>IF(L271="M",R271*1.0058399,R271)</f>
        <v>0.0001460088374838889</v>
      </c>
      <c r="T271" s="3" t="str">
        <f t="shared" si="121"/>
        <v>00:12.62</v>
      </c>
      <c r="U271" s="3" t="str">
        <f>IF(E271="F",T271,T271&amp;" f")</f>
        <v>00:12.62</v>
      </c>
      <c r="V271" s="4" t="s">
        <v>2125</v>
      </c>
      <c r="W271" s="3"/>
    </row>
    <row r="272" spans="3:23" ht="12.75">
      <c r="C272" s="1" t="s">
        <v>2152</v>
      </c>
      <c r="D272" s="2" t="str">
        <f t="shared" si="82"/>
        <v> 00:12.36</v>
      </c>
      <c r="E272" s="1" t="s">
        <v>2122</v>
      </c>
      <c r="G272" s="1" t="s">
        <v>2622</v>
      </c>
      <c r="H272" s="1" t="s">
        <v>2623</v>
      </c>
      <c r="I272" s="1" t="s">
        <v>400</v>
      </c>
      <c r="J272" s="1" t="s">
        <v>1324</v>
      </c>
      <c r="K272" s="1" t="s">
        <v>694</v>
      </c>
      <c r="L272" s="1" t="s">
        <v>2125</v>
      </c>
      <c r="M272" s="3" t="str">
        <f t="shared" si="115"/>
        <v>00:12.36</v>
      </c>
      <c r="N272" s="3" t="str">
        <f t="shared" si="116"/>
        <v>00:12.36</v>
      </c>
      <c r="O272" s="3" t="str">
        <f t="shared" si="117"/>
        <v>00:12.36</v>
      </c>
      <c r="P272" s="3" t="str">
        <f t="shared" si="118"/>
        <v>00:12.36</v>
      </c>
      <c r="R272" s="3">
        <f t="shared" si="119"/>
        <v>0.00014585555555555552</v>
      </c>
      <c r="S272" s="3">
        <f t="shared" si="120"/>
        <v>0.0001467073374144444</v>
      </c>
      <c r="T272" s="3" t="str">
        <f t="shared" si="121"/>
        <v>00:12.68</v>
      </c>
      <c r="U272" s="3" t="str">
        <f t="shared" si="122"/>
        <v>00:12.68</v>
      </c>
      <c r="V272" s="4" t="s">
        <v>2125</v>
      </c>
      <c r="W272" s="3"/>
    </row>
    <row r="273" spans="3:23" ht="12.75">
      <c r="C273" s="1" t="s">
        <v>2154</v>
      </c>
      <c r="D273" s="2" t="str">
        <f t="shared" si="82"/>
        <v> 00:12.37</v>
      </c>
      <c r="E273" s="1" t="s">
        <v>2122</v>
      </c>
      <c r="F273" s="1" t="s">
        <v>314</v>
      </c>
      <c r="G273" s="1" t="s">
        <v>2581</v>
      </c>
      <c r="H273" s="1" t="s">
        <v>2624</v>
      </c>
      <c r="I273" s="1" t="s">
        <v>2145</v>
      </c>
      <c r="J273" s="1" t="s">
        <v>311</v>
      </c>
      <c r="K273" s="1" t="s">
        <v>1360</v>
      </c>
      <c r="L273" s="1" t="s">
        <v>2125</v>
      </c>
      <c r="M273" s="3" t="str">
        <f t="shared" si="115"/>
        <v>00:12.37</v>
      </c>
      <c r="N273" s="3" t="str">
        <f t="shared" si="116"/>
        <v>00:12.37</v>
      </c>
      <c r="O273" s="3" t="str">
        <f t="shared" si="117"/>
        <v>00:12.37</v>
      </c>
      <c r="P273" s="3" t="str">
        <f t="shared" si="118"/>
        <v>00:12.37</v>
      </c>
      <c r="R273" s="3">
        <f t="shared" si="119"/>
        <v>0.00014597129629629628</v>
      </c>
      <c r="S273" s="3">
        <f t="shared" si="120"/>
        <v>0.00014682375406953704</v>
      </c>
      <c r="T273" s="3" t="str">
        <f t="shared" si="121"/>
        <v>00:12.69</v>
      </c>
      <c r="U273" s="3" t="str">
        <f t="shared" si="122"/>
        <v>00:12.69</v>
      </c>
      <c r="V273" s="4" t="s">
        <v>2125</v>
      </c>
      <c r="W273" s="3" t="s">
        <v>318</v>
      </c>
    </row>
    <row r="274" spans="4:23" ht="12.75">
      <c r="D274" s="2" t="str">
        <f t="shared" si="82"/>
        <v> 00:11.27</v>
      </c>
      <c r="E274" s="1" t="s">
        <v>2122</v>
      </c>
      <c r="F274" s="1" t="s">
        <v>84</v>
      </c>
      <c r="G274" s="1" t="s">
        <v>1533</v>
      </c>
      <c r="I274" s="1" t="s">
        <v>1083</v>
      </c>
      <c r="K274" s="1" t="s">
        <v>879</v>
      </c>
      <c r="L274" s="1" t="s">
        <v>2125</v>
      </c>
      <c r="M274" s="3" t="str">
        <f>IF(E274="F",K274,K274+0.0000028)</f>
        <v>00:11.27</v>
      </c>
      <c r="N274" s="3" t="str">
        <f>IF(L274="Y",M274*0.9942,M274)</f>
        <v>00:11.27</v>
      </c>
      <c r="O274" s="3" t="str">
        <f t="shared" si="117"/>
        <v>00:11.27</v>
      </c>
      <c r="P274" s="3" t="str">
        <f>IF(E274="F",O274,O274&amp;" f")</f>
        <v>00:11.27</v>
      </c>
      <c r="R274" s="3">
        <f>IF(E274="F",K274+0.0000028)</f>
        <v>0.0001332398148148148</v>
      </c>
      <c r="S274" s="3">
        <f>IF(L274="M",R274*1.0058399,R274)</f>
        <v>0.00013401792200935184</v>
      </c>
      <c r="T274" s="3" t="str">
        <f t="shared" si="121"/>
        <v>00:11.58</v>
      </c>
      <c r="U274" s="3" t="str">
        <f>IF(E274="F",T274,T274&amp;" f")</f>
        <v>00:11.58</v>
      </c>
      <c r="V274" s="4" t="s">
        <v>2125</v>
      </c>
      <c r="W274" s="3"/>
    </row>
    <row r="275" spans="4:23" ht="12.75">
      <c r="D275" s="2" t="str">
        <f t="shared" si="82"/>
        <v> 00:11.27</v>
      </c>
      <c r="E275" s="1" t="s">
        <v>2122</v>
      </c>
      <c r="F275" s="1" t="s">
        <v>84</v>
      </c>
      <c r="G275" s="1" t="s">
        <v>889</v>
      </c>
      <c r="K275" s="1" t="s">
        <v>879</v>
      </c>
      <c r="L275" s="1" t="s">
        <v>2125</v>
      </c>
      <c r="M275" s="3" t="str">
        <f>IF(E275="F",K275,K275+0.0000028)</f>
        <v>00:11.27</v>
      </c>
      <c r="N275" s="3" t="str">
        <f>IF(L275="Y",M275*0.9942,M275)</f>
        <v>00:11.27</v>
      </c>
      <c r="O275" s="3" t="str">
        <f t="shared" si="117"/>
        <v>00:11.27</v>
      </c>
      <c r="P275" s="3" t="str">
        <f>IF(E275="F",O275,O275&amp;" f")</f>
        <v>00:11.27</v>
      </c>
      <c r="R275" s="3">
        <f>IF(E275="F",K275+0.0000028)</f>
        <v>0.0001332398148148148</v>
      </c>
      <c r="S275" s="3">
        <f>IF(L275="M",R275*1.0058399,R275)</f>
        <v>0.00013401792200935184</v>
      </c>
      <c r="T275" s="3" t="str">
        <f t="shared" si="121"/>
        <v>00:11.58</v>
      </c>
      <c r="U275" s="3" t="str">
        <f>IF(E275="F",T275,T275&amp;" f")</f>
        <v>00:11.58</v>
      </c>
      <c r="V275" s="4" t="s">
        <v>2125</v>
      </c>
      <c r="W275" s="3"/>
    </row>
    <row r="276" spans="4:23" ht="12.75">
      <c r="D276" s="2" t="str">
        <f aca="true" t="shared" si="123" ref="D276:D339">IF(V276="Y",IF(L276="Y"," "&amp;U276,U276&amp;"-"),IF(L276="M"," "&amp;P276,P276&amp;"-"))</f>
        <v>-</v>
      </c>
      <c r="V276" s="4"/>
      <c r="W276" s="3"/>
    </row>
    <row r="277" spans="1:23" ht="12.75">
      <c r="A277" s="1" t="s">
        <v>90</v>
      </c>
      <c r="B277" s="2">
        <v>10</v>
      </c>
      <c r="C277" s="1" t="s">
        <v>2121</v>
      </c>
      <c r="D277" s="2" t="str">
        <f t="shared" si="123"/>
        <v> 02:08.08</v>
      </c>
      <c r="E277" s="1" t="s">
        <v>2122</v>
      </c>
      <c r="G277" s="1" t="s">
        <v>2562</v>
      </c>
      <c r="H277" s="1" t="s">
        <v>2563</v>
      </c>
      <c r="I277" s="1" t="s">
        <v>2812</v>
      </c>
      <c r="J277" s="1" t="s">
        <v>1249</v>
      </c>
      <c r="K277" s="1" t="s">
        <v>698</v>
      </c>
      <c r="L277" s="1" t="s">
        <v>2125</v>
      </c>
      <c r="M277" s="3" t="str">
        <f aca="true" t="shared" si="124" ref="M277:M286">IF(E277="F",K277,K277+0.0000016)</f>
        <v>02:08.08</v>
      </c>
      <c r="N277" s="3" t="str">
        <f aca="true" t="shared" si="125" ref="N277:N286">IF(L277="Y",M277*0.9942,M277)</f>
        <v>02:08.08</v>
      </c>
      <c r="O277" s="3" t="str">
        <f aca="true" t="shared" si="126" ref="O277:O288">+TEXT(N277,"mm:ss.00")</f>
        <v>02:08.08</v>
      </c>
      <c r="P277" s="3" t="str">
        <f aca="true" t="shared" si="127" ref="P277:P286">IF(E277="F",O277,O277&amp;" f")</f>
        <v>02:08.08</v>
      </c>
      <c r="R277" s="3">
        <f aca="true" t="shared" si="128" ref="R277:R286">IF(E277="F",K277+0.0000016)</f>
        <v>0.0014840074074074074</v>
      </c>
      <c r="S277" s="3">
        <f aca="true" t="shared" si="129" ref="S277:S286">IF(L277="M",R277*1.0058399,R277)</f>
        <v>0.001492673862265926</v>
      </c>
      <c r="T277" s="3" t="str">
        <f aca="true" t="shared" si="130" ref="T277:T288">+TEXT(S277,"mm:ss.00")</f>
        <v>02:08.97</v>
      </c>
      <c r="U277" s="3" t="str">
        <f aca="true" t="shared" si="131" ref="U277:U286">IF(E277="F",T277,T277&amp;" f")</f>
        <v>02:08.97</v>
      </c>
      <c r="V277" s="1" t="s">
        <v>2125</v>
      </c>
      <c r="W277" s="3"/>
    </row>
    <row r="278" spans="2:23" ht="12.75">
      <c r="B278" s="2">
        <v>8</v>
      </c>
      <c r="C278" s="1" t="s">
        <v>2126</v>
      </c>
      <c r="D278" s="2" t="str">
        <f t="shared" si="123"/>
        <v> 02:09.08</v>
      </c>
      <c r="E278" s="1" t="s">
        <v>2122</v>
      </c>
      <c r="G278" s="1" t="s">
        <v>2564</v>
      </c>
      <c r="H278" s="1" t="s">
        <v>2565</v>
      </c>
      <c r="I278" s="1" t="s">
        <v>2142</v>
      </c>
      <c r="J278" s="1" t="s">
        <v>1972</v>
      </c>
      <c r="K278" s="1" t="s">
        <v>1979</v>
      </c>
      <c r="L278" s="1" t="s">
        <v>2125</v>
      </c>
      <c r="M278" s="3" t="str">
        <f t="shared" si="124"/>
        <v>02:09.08</v>
      </c>
      <c r="N278" s="3" t="str">
        <f t="shared" si="125"/>
        <v>02:09.08</v>
      </c>
      <c r="O278" s="3" t="str">
        <f t="shared" si="126"/>
        <v>02:09.08</v>
      </c>
      <c r="P278" s="3" t="str">
        <f t="shared" si="127"/>
        <v>02:09.08</v>
      </c>
      <c r="R278" s="3">
        <f t="shared" si="128"/>
        <v>0.0014955814814814816</v>
      </c>
      <c r="S278" s="3">
        <f t="shared" si="129"/>
        <v>0.0015043155277751853</v>
      </c>
      <c r="T278" s="3" t="str">
        <f t="shared" si="130"/>
        <v>02:09.97</v>
      </c>
      <c r="U278" s="3" t="str">
        <f t="shared" si="131"/>
        <v>02:09.97</v>
      </c>
      <c r="V278" s="1" t="s">
        <v>2125</v>
      </c>
      <c r="W278" s="3"/>
    </row>
    <row r="279" spans="2:23" ht="12.75">
      <c r="B279" s="2">
        <v>6</v>
      </c>
      <c r="C279" s="1" t="s">
        <v>2130</v>
      </c>
      <c r="D279" s="2" t="str">
        <f t="shared" si="123"/>
        <v> 02:11.65</v>
      </c>
      <c r="E279" s="1" t="s">
        <v>2122</v>
      </c>
      <c r="G279" s="1" t="s">
        <v>2573</v>
      </c>
      <c r="H279" s="1" t="s">
        <v>2574</v>
      </c>
      <c r="I279" s="1" t="s">
        <v>46</v>
      </c>
      <c r="J279" s="1" t="s">
        <v>1092</v>
      </c>
      <c r="K279" s="1" t="s">
        <v>1093</v>
      </c>
      <c r="L279" s="1" t="s">
        <v>2125</v>
      </c>
      <c r="M279" s="3" t="str">
        <f t="shared" si="124"/>
        <v>02:11.65</v>
      </c>
      <c r="N279" s="3" t="str">
        <f t="shared" si="125"/>
        <v>02:11.65</v>
      </c>
      <c r="O279" s="3" t="str">
        <f t="shared" si="126"/>
        <v>02:11.65</v>
      </c>
      <c r="P279" s="3" t="str">
        <f t="shared" si="127"/>
        <v>02:11.65</v>
      </c>
      <c r="R279" s="3">
        <f t="shared" si="128"/>
        <v>0.0015253268518518519</v>
      </c>
      <c r="S279" s="3">
        <f t="shared" si="129"/>
        <v>0.0015342346081339815</v>
      </c>
      <c r="T279" s="3" t="str">
        <f t="shared" si="130"/>
        <v>02:12.56</v>
      </c>
      <c r="U279" s="3" t="str">
        <f t="shared" si="131"/>
        <v>02:12.56</v>
      </c>
      <c r="V279" s="1" t="s">
        <v>2125</v>
      </c>
      <c r="W279" s="3"/>
    </row>
    <row r="280" spans="2:23" ht="12.75">
      <c r="B280" s="2">
        <v>4</v>
      </c>
      <c r="C280" s="1" t="s">
        <v>2134</v>
      </c>
      <c r="D280" s="2" t="str">
        <f t="shared" si="123"/>
        <v> 02:11.94</v>
      </c>
      <c r="E280" s="1" t="s">
        <v>2122</v>
      </c>
      <c r="G280" s="1" t="s">
        <v>2608</v>
      </c>
      <c r="H280" s="1" t="s">
        <v>2609</v>
      </c>
      <c r="I280" s="1" t="s">
        <v>6</v>
      </c>
      <c r="J280" s="1" t="s">
        <v>739</v>
      </c>
      <c r="K280" s="1" t="s">
        <v>582</v>
      </c>
      <c r="L280" s="1" t="s">
        <v>2125</v>
      </c>
      <c r="M280" s="3" t="str">
        <f t="shared" si="124"/>
        <v>02:11.94</v>
      </c>
      <c r="N280" s="3" t="str">
        <f t="shared" si="125"/>
        <v>02:11.94</v>
      </c>
      <c r="O280" s="3" t="str">
        <f t="shared" si="126"/>
        <v>02:11.94</v>
      </c>
      <c r="P280" s="3" t="str">
        <f t="shared" si="127"/>
        <v>02:11.94</v>
      </c>
      <c r="R280" s="3">
        <f t="shared" si="128"/>
        <v>0.0015286833333333332</v>
      </c>
      <c r="S280" s="3">
        <f t="shared" si="129"/>
        <v>0.0015376106911316667</v>
      </c>
      <c r="T280" s="3" t="str">
        <f t="shared" si="130"/>
        <v>02:12.85</v>
      </c>
      <c r="U280" s="3" t="str">
        <f t="shared" si="131"/>
        <v>02:12.85</v>
      </c>
      <c r="V280" s="1" t="s">
        <v>2125</v>
      </c>
      <c r="W280" s="3"/>
    </row>
    <row r="281" spans="2:23" ht="12.75">
      <c r="B281" s="2">
        <v>2</v>
      </c>
      <c r="C281" s="1" t="s">
        <v>2138</v>
      </c>
      <c r="D281" s="2" t="str">
        <f t="shared" si="123"/>
        <v> 02:14.54</v>
      </c>
      <c r="E281" s="1" t="s">
        <v>2122</v>
      </c>
      <c r="G281" s="1" t="s">
        <v>2625</v>
      </c>
      <c r="H281" s="1" t="s">
        <v>2626</v>
      </c>
      <c r="I281" s="1" t="s">
        <v>46</v>
      </c>
      <c r="J281" s="1" t="s">
        <v>1976</v>
      </c>
      <c r="K281" s="1" t="s">
        <v>1980</v>
      </c>
      <c r="L281" s="1" t="s">
        <v>2125</v>
      </c>
      <c r="M281" s="3" t="str">
        <f t="shared" si="124"/>
        <v>02:14.54</v>
      </c>
      <c r="N281" s="3" t="str">
        <f t="shared" si="125"/>
        <v>02:14.54</v>
      </c>
      <c r="O281" s="3" t="str">
        <f t="shared" si="126"/>
        <v>02:14.54</v>
      </c>
      <c r="P281" s="3" t="str">
        <f t="shared" si="127"/>
        <v>02:14.54</v>
      </c>
      <c r="R281" s="3">
        <f t="shared" si="128"/>
        <v>0.001558775925925926</v>
      </c>
      <c r="S281" s="3">
        <f t="shared" si="129"/>
        <v>0.001567879021455741</v>
      </c>
      <c r="T281" s="3" t="str">
        <f t="shared" si="130"/>
        <v>02:15.46</v>
      </c>
      <c r="U281" s="3" t="str">
        <f t="shared" si="131"/>
        <v>02:15.46</v>
      </c>
      <c r="V281" s="1" t="s">
        <v>2125</v>
      </c>
      <c r="W281" s="3"/>
    </row>
    <row r="282" spans="2:23" ht="12.75">
      <c r="B282" s="2">
        <v>1</v>
      </c>
      <c r="C282" s="1" t="s">
        <v>2141</v>
      </c>
      <c r="D282" s="2" t="str">
        <f t="shared" si="123"/>
        <v> 02:14.59</v>
      </c>
      <c r="E282" s="1" t="s">
        <v>2122</v>
      </c>
      <c r="G282" s="1" t="s">
        <v>2627</v>
      </c>
      <c r="H282" s="1" t="s">
        <v>2628</v>
      </c>
      <c r="I282" s="1" t="s">
        <v>1685</v>
      </c>
      <c r="J282" s="1" t="s">
        <v>1978</v>
      </c>
      <c r="K282" s="1" t="s">
        <v>1981</v>
      </c>
      <c r="L282" s="1" t="s">
        <v>2125</v>
      </c>
      <c r="M282" s="3" t="str">
        <f t="shared" si="124"/>
        <v>02:14.59</v>
      </c>
      <c r="N282" s="3" t="str">
        <f t="shared" si="125"/>
        <v>02:14.59</v>
      </c>
      <c r="O282" s="3" t="str">
        <f t="shared" si="126"/>
        <v>02:14.59</v>
      </c>
      <c r="P282" s="3" t="str">
        <f t="shared" si="127"/>
        <v>02:14.59</v>
      </c>
      <c r="R282" s="3">
        <f t="shared" si="128"/>
        <v>0.0015593546296296297</v>
      </c>
      <c r="S282" s="3">
        <f t="shared" si="129"/>
        <v>0.0015684611047312037</v>
      </c>
      <c r="T282" s="3" t="str">
        <f t="shared" si="130"/>
        <v>02:15.52</v>
      </c>
      <c r="U282" s="3" t="str">
        <f t="shared" si="131"/>
        <v>02:15.52</v>
      </c>
      <c r="V282" s="1" t="s">
        <v>2125</v>
      </c>
      <c r="W282" s="3"/>
    </row>
    <row r="283" spans="3:23" ht="12.75">
      <c r="C283" s="1" t="s">
        <v>2144</v>
      </c>
      <c r="D283" s="2" t="str">
        <f t="shared" si="123"/>
        <v> 02:15.37</v>
      </c>
      <c r="E283" s="1" t="s">
        <v>2122</v>
      </c>
      <c r="G283" s="1" t="s">
        <v>2629</v>
      </c>
      <c r="H283" s="1" t="s">
        <v>2630</v>
      </c>
      <c r="I283" s="1" t="s">
        <v>2139</v>
      </c>
      <c r="J283" s="1" t="s">
        <v>1983</v>
      </c>
      <c r="K283" s="1" t="s">
        <v>1982</v>
      </c>
      <c r="L283" s="1" t="s">
        <v>2125</v>
      </c>
      <c r="M283" s="3" t="str">
        <f t="shared" si="124"/>
        <v>02:15.37</v>
      </c>
      <c r="N283" s="3" t="str">
        <f t="shared" si="125"/>
        <v>02:15.37</v>
      </c>
      <c r="O283" s="3" t="str">
        <f t="shared" si="126"/>
        <v>02:15.37</v>
      </c>
      <c r="P283" s="3" t="str">
        <f t="shared" si="127"/>
        <v>02:15.37</v>
      </c>
      <c r="R283" s="3">
        <f t="shared" si="128"/>
        <v>0.0015683824074074074</v>
      </c>
      <c r="S283" s="3">
        <f t="shared" si="129"/>
        <v>0.0015775416038284259</v>
      </c>
      <c r="T283" s="3" t="str">
        <f t="shared" si="130"/>
        <v>02:16.30</v>
      </c>
      <c r="U283" s="3" t="str">
        <f t="shared" si="131"/>
        <v>02:16.30</v>
      </c>
      <c r="V283" s="1" t="s">
        <v>2125</v>
      </c>
      <c r="W283" s="3"/>
    </row>
    <row r="284" spans="3:23" ht="12.75">
      <c r="C284" s="1" t="s">
        <v>2149</v>
      </c>
      <c r="D284" s="2" t="str">
        <f t="shared" si="123"/>
        <v> 02:15.38</v>
      </c>
      <c r="E284" s="1" t="s">
        <v>2122</v>
      </c>
      <c r="G284" s="1" t="s">
        <v>2631</v>
      </c>
      <c r="H284" s="1" t="s">
        <v>2632</v>
      </c>
      <c r="I284" s="1" t="s">
        <v>2139</v>
      </c>
      <c r="J284" s="1" t="s">
        <v>2186</v>
      </c>
      <c r="K284" s="1" t="s">
        <v>2338</v>
      </c>
      <c r="L284" s="1" t="s">
        <v>2125</v>
      </c>
      <c r="M284" s="3" t="str">
        <f t="shared" si="124"/>
        <v>02:15.38</v>
      </c>
      <c r="N284" s="3" t="str">
        <f t="shared" si="125"/>
        <v>02:15.38</v>
      </c>
      <c r="O284" s="3" t="str">
        <f t="shared" si="126"/>
        <v>02:15.38</v>
      </c>
      <c r="P284" s="3" t="str">
        <f t="shared" si="127"/>
        <v>02:15.38</v>
      </c>
      <c r="R284" s="3">
        <f t="shared" si="128"/>
        <v>0.0015684981481481482</v>
      </c>
      <c r="S284" s="3">
        <f t="shared" si="129"/>
        <v>0.0015776580204835185</v>
      </c>
      <c r="T284" s="3" t="str">
        <f t="shared" si="130"/>
        <v>02:16.31</v>
      </c>
      <c r="U284" s="3" t="str">
        <f t="shared" si="131"/>
        <v>02:16.31</v>
      </c>
      <c r="V284" s="1" t="s">
        <v>2125</v>
      </c>
      <c r="W284" s="3"/>
    </row>
    <row r="285" spans="3:23" ht="12.75">
      <c r="C285" s="1" t="s">
        <v>2152</v>
      </c>
      <c r="D285" s="2" t="str">
        <f t="shared" si="123"/>
        <v> 02:15.43</v>
      </c>
      <c r="E285" s="1" t="s">
        <v>2122</v>
      </c>
      <c r="G285" s="1" t="s">
        <v>2510</v>
      </c>
      <c r="H285" s="1" t="s">
        <v>2568</v>
      </c>
      <c r="I285" s="1" t="s">
        <v>670</v>
      </c>
      <c r="J285" s="1" t="s">
        <v>74</v>
      </c>
      <c r="K285" s="1" t="s">
        <v>1669</v>
      </c>
      <c r="L285" s="1" t="s">
        <v>2125</v>
      </c>
      <c r="M285" s="3" t="str">
        <f>IF(E285="F",K285,K285+0.0000016)</f>
        <v>02:15.43</v>
      </c>
      <c r="N285" s="3" t="str">
        <f>IF(L285="Y",M285*0.9942,M285)</f>
        <v>02:15.43</v>
      </c>
      <c r="O285" s="3" t="str">
        <f t="shared" si="126"/>
        <v>02:15.43</v>
      </c>
      <c r="P285" s="3" t="str">
        <f>IF(E285="F",O285,O285&amp;" f")</f>
        <v>02:15.43</v>
      </c>
      <c r="R285" s="3">
        <f>IF(E285="F",K285+0.0000016)</f>
        <v>0.0015690768518518518</v>
      </c>
      <c r="S285" s="3">
        <f>IF(L285="M",R285*1.0058399,R285)</f>
        <v>0.0015782401037589815</v>
      </c>
      <c r="T285" s="3" t="str">
        <f t="shared" si="130"/>
        <v>02:16.36</v>
      </c>
      <c r="U285" s="3" t="str">
        <f>IF(E285="F",T285,T285&amp;" f")</f>
        <v>02:16.36</v>
      </c>
      <c r="V285" s="1" t="s">
        <v>2125</v>
      </c>
      <c r="W285" s="3"/>
    </row>
    <row r="286" spans="3:23" ht="12.75">
      <c r="C286" s="1" t="s">
        <v>2154</v>
      </c>
      <c r="D286" s="2" t="str">
        <f t="shared" si="123"/>
        <v> 02:15.54</v>
      </c>
      <c r="E286" s="1" t="s">
        <v>2122</v>
      </c>
      <c r="G286" s="1" t="s">
        <v>2633</v>
      </c>
      <c r="H286" s="1" t="s">
        <v>2634</v>
      </c>
      <c r="I286" s="1" t="s">
        <v>2812</v>
      </c>
      <c r="J286" s="1" t="s">
        <v>215</v>
      </c>
      <c r="K286" s="1" t="s">
        <v>216</v>
      </c>
      <c r="L286" s="1" t="s">
        <v>2125</v>
      </c>
      <c r="M286" s="3" t="str">
        <f t="shared" si="124"/>
        <v>02:15.54</v>
      </c>
      <c r="N286" s="3" t="str">
        <f t="shared" si="125"/>
        <v>02:15.54</v>
      </c>
      <c r="O286" s="3" t="str">
        <f t="shared" si="126"/>
        <v>02:15.54</v>
      </c>
      <c r="P286" s="3" t="str">
        <f t="shared" si="127"/>
        <v>02:15.54</v>
      </c>
      <c r="R286" s="3">
        <f t="shared" si="128"/>
        <v>0.0015703499999999999</v>
      </c>
      <c r="S286" s="3">
        <f t="shared" si="129"/>
        <v>0.001579520686965</v>
      </c>
      <c r="T286" s="3" t="str">
        <f t="shared" si="130"/>
        <v>02:16.47</v>
      </c>
      <c r="U286" s="3" t="str">
        <f t="shared" si="131"/>
        <v>02:16.47</v>
      </c>
      <c r="V286" s="1" t="s">
        <v>2125</v>
      </c>
      <c r="W286" s="3"/>
    </row>
    <row r="287" spans="4:23" ht="12.75">
      <c r="D287" s="2" t="str">
        <f t="shared" si="123"/>
        <v> 02:07.49</v>
      </c>
      <c r="E287" s="1" t="s">
        <v>2122</v>
      </c>
      <c r="F287" s="1" t="s">
        <v>110</v>
      </c>
      <c r="G287" s="1" t="s">
        <v>1340</v>
      </c>
      <c r="I287" s="1" t="s">
        <v>1341</v>
      </c>
      <c r="K287" s="1" t="s">
        <v>1339</v>
      </c>
      <c r="L287" s="1" t="s">
        <v>2125</v>
      </c>
      <c r="M287" s="3" t="str">
        <f>IF(E287="F",K287,K287+0.0000016)</f>
        <v>02:07.49</v>
      </c>
      <c r="N287" s="3" t="str">
        <f>IF(L287="Y",M287*0.9942,M287)</f>
        <v>02:07.49</v>
      </c>
      <c r="O287" s="3" t="str">
        <f t="shared" si="126"/>
        <v>02:07.49</v>
      </c>
      <c r="P287" s="3" t="str">
        <f>IF(E287="F",O287,O287&amp;" f")</f>
        <v>02:07.49</v>
      </c>
      <c r="R287" s="3">
        <f>IF(E287="F",K287+0.0000016)</f>
        <v>0.0014771787037037036</v>
      </c>
      <c r="S287" s="3">
        <f>IF(L287="M",R287*1.0058399,R287)</f>
        <v>0.001485805279615463</v>
      </c>
      <c r="T287" s="3" t="str">
        <f t="shared" si="130"/>
        <v>02:08.37</v>
      </c>
      <c r="U287" s="3" t="str">
        <f>IF(E287="F",T287,T287&amp;" f")</f>
        <v>02:08.37</v>
      </c>
      <c r="V287" s="1" t="s">
        <v>2125</v>
      </c>
      <c r="W287" s="3"/>
    </row>
    <row r="288" spans="4:23" ht="12.75">
      <c r="D288" s="2" t="str">
        <f t="shared" si="123"/>
        <v> 02:07.49</v>
      </c>
      <c r="E288" s="1" t="s">
        <v>2122</v>
      </c>
      <c r="F288" s="1" t="s">
        <v>110</v>
      </c>
      <c r="G288" s="1" t="s">
        <v>1342</v>
      </c>
      <c r="K288" s="1" t="s">
        <v>1339</v>
      </c>
      <c r="L288" s="1" t="s">
        <v>2125</v>
      </c>
      <c r="M288" s="3" t="str">
        <f>IF(E288="F",K288,K288+0.0000016)</f>
        <v>02:07.49</v>
      </c>
      <c r="N288" s="3" t="str">
        <f>IF(L288="Y",M288*0.9942,M288)</f>
        <v>02:07.49</v>
      </c>
      <c r="O288" s="3" t="str">
        <f t="shared" si="126"/>
        <v>02:07.49</v>
      </c>
      <c r="P288" s="3" t="str">
        <f>IF(E288="F",O288,O288&amp;" f")</f>
        <v>02:07.49</v>
      </c>
      <c r="R288" s="3">
        <f>IF(E288="F",K288+0.0000016)</f>
        <v>0.0014771787037037036</v>
      </c>
      <c r="S288" s="3">
        <f>IF(L288="M",R288*1.0058399,R288)</f>
        <v>0.001485805279615463</v>
      </c>
      <c r="T288" s="3" t="str">
        <f t="shared" si="130"/>
        <v>02:08.37</v>
      </c>
      <c r="U288" s="3" t="str">
        <f>IF(E288="F",T288,T288&amp;" f")</f>
        <v>02:08.37</v>
      </c>
      <c r="V288" s="1" t="s">
        <v>2125</v>
      </c>
      <c r="W288" s="3"/>
    </row>
    <row r="289" ht="12.75">
      <c r="D289" s="2" t="str">
        <f t="shared" si="123"/>
        <v>-</v>
      </c>
    </row>
    <row r="290" spans="1:23" ht="12.75">
      <c r="A290" s="1" t="s">
        <v>815</v>
      </c>
      <c r="B290" s="2">
        <v>10</v>
      </c>
      <c r="C290" s="1" t="s">
        <v>2121</v>
      </c>
      <c r="D290" s="2" t="str">
        <f t="shared" si="123"/>
        <v> 00:43.86</v>
      </c>
      <c r="E290" s="1" t="s">
        <v>2122</v>
      </c>
      <c r="G290" s="1" t="s">
        <v>2608</v>
      </c>
      <c r="H290" s="1" t="s">
        <v>2609</v>
      </c>
      <c r="I290" s="1" t="s">
        <v>6</v>
      </c>
      <c r="J290" s="1" t="s">
        <v>1972</v>
      </c>
      <c r="K290" s="1" t="s">
        <v>2000</v>
      </c>
      <c r="L290" s="1" t="s">
        <v>2125</v>
      </c>
      <c r="M290" s="3" t="str">
        <f>IF(E290="F",K290,K290+0.0000028)</f>
        <v>00:43.86</v>
      </c>
      <c r="N290" s="3" t="str">
        <f>IF(L290="Y",M290*0.9942,M290)</f>
        <v>00:43.86</v>
      </c>
      <c r="O290" s="3" t="str">
        <f aca="true" t="shared" si="132" ref="O290:O301">+TEXT(N290,"mm:ss.00")</f>
        <v>00:43.86</v>
      </c>
      <c r="P290" s="3" t="str">
        <f>IF(E290="F",O290,O290&amp;" f")</f>
        <v>00:43.86</v>
      </c>
      <c r="R290" s="3">
        <f>IF(E290="F",K290+0.0000028)</f>
        <v>0.0005104388888888888</v>
      </c>
      <c r="S290" s="3">
        <f>IF(L290="M",R290*1.0058399,R290)</f>
        <v>0.000513419800956111</v>
      </c>
      <c r="T290" s="3" t="str">
        <f aca="true" t="shared" si="133" ref="T290:T301">+TEXT(S290,"mm:ss.00")</f>
        <v>00:44.36</v>
      </c>
      <c r="U290" s="3" t="str">
        <f>IF(E290="F",T290,T290&amp;" f")</f>
        <v>00:44.36</v>
      </c>
      <c r="V290" s="4" t="s">
        <v>2125</v>
      </c>
      <c r="W290" s="3"/>
    </row>
    <row r="291" spans="2:23" ht="12.75">
      <c r="B291" s="2">
        <v>8</v>
      </c>
      <c r="C291" s="1" t="s">
        <v>2126</v>
      </c>
      <c r="D291" s="2" t="str">
        <f t="shared" si="123"/>
        <v> 00:44.27</v>
      </c>
      <c r="E291" s="1" t="s">
        <v>2122</v>
      </c>
      <c r="G291" s="1" t="s">
        <v>2437</v>
      </c>
      <c r="H291" s="1" t="s">
        <v>2567</v>
      </c>
      <c r="I291" s="1" t="s">
        <v>413</v>
      </c>
      <c r="J291" s="1" t="s">
        <v>2272</v>
      </c>
      <c r="K291" s="1" t="s">
        <v>2271</v>
      </c>
      <c r="L291" s="1" t="s">
        <v>2125</v>
      </c>
      <c r="M291" s="3" t="str">
        <f aca="true" t="shared" si="134" ref="M291:M299">IF(E291="F",K291,K291+0.0000028)</f>
        <v>00:44.27</v>
      </c>
      <c r="N291" s="3" t="str">
        <f aca="true" t="shared" si="135" ref="N291:N299">IF(L291="Y",M291*0.9942,M291)</f>
        <v>00:44.27</v>
      </c>
      <c r="O291" s="3" t="str">
        <f t="shared" si="132"/>
        <v>00:44.27</v>
      </c>
      <c r="P291" s="3" t="str">
        <f aca="true" t="shared" si="136" ref="P291:P299">IF(E291="F",O291,O291&amp;" f")</f>
        <v>00:44.27</v>
      </c>
      <c r="R291" s="3">
        <f aca="true" t="shared" si="137" ref="R291:R299">IF(E291="F",K291+0.0000028)</f>
        <v>0.0005151842592592592</v>
      </c>
      <c r="S291" s="3">
        <f aca="true" t="shared" si="138" ref="S291:S299">IF(L291="M",R291*1.0058399,R291)</f>
        <v>0.0005181928838149073</v>
      </c>
      <c r="T291" s="3" t="str">
        <f t="shared" si="133"/>
        <v>00:44.77</v>
      </c>
      <c r="U291" s="3" t="str">
        <f aca="true" t="shared" si="139" ref="U291:U299">IF(E291="F",T291,T291&amp;" f")</f>
        <v>00:44.77</v>
      </c>
      <c r="V291" s="4" t="s">
        <v>2125</v>
      </c>
      <c r="W291" s="3"/>
    </row>
    <row r="292" spans="2:23" ht="12.75">
      <c r="B292" s="2">
        <v>6</v>
      </c>
      <c r="C292" s="1" t="s">
        <v>2130</v>
      </c>
      <c r="D292" s="2" t="str">
        <f t="shared" si="123"/>
        <v> 00:44.91</v>
      </c>
      <c r="E292" s="1" t="s">
        <v>2122</v>
      </c>
      <c r="G292" s="1" t="s">
        <v>2635</v>
      </c>
      <c r="H292" s="1" t="s">
        <v>2636</v>
      </c>
      <c r="I292" s="1" t="s">
        <v>2142</v>
      </c>
      <c r="J292" s="1" t="s">
        <v>1974</v>
      </c>
      <c r="K292" s="1" t="s">
        <v>2001</v>
      </c>
      <c r="L292" s="1" t="s">
        <v>2125</v>
      </c>
      <c r="M292" s="3" t="str">
        <f t="shared" si="134"/>
        <v>00:44.91</v>
      </c>
      <c r="N292" s="3" t="str">
        <f t="shared" si="135"/>
        <v>00:44.91</v>
      </c>
      <c r="O292" s="3" t="str">
        <f t="shared" si="132"/>
        <v>00:44.91</v>
      </c>
      <c r="P292" s="3" t="str">
        <f t="shared" si="136"/>
        <v>00:44.91</v>
      </c>
      <c r="R292" s="3">
        <f t="shared" si="137"/>
        <v>0.0005225916666666665</v>
      </c>
      <c r="S292" s="3">
        <f t="shared" si="138"/>
        <v>0.0005256435497408332</v>
      </c>
      <c r="T292" s="3" t="str">
        <f t="shared" si="133"/>
        <v>00:45.42</v>
      </c>
      <c r="U292" s="3" t="str">
        <f t="shared" si="139"/>
        <v>00:45.42</v>
      </c>
      <c r="V292" s="4" t="s">
        <v>2125</v>
      </c>
      <c r="W292" s="3"/>
    </row>
    <row r="293" spans="2:23" ht="12.75">
      <c r="B293" s="2">
        <v>4</v>
      </c>
      <c r="C293" s="1" t="s">
        <v>2134</v>
      </c>
      <c r="D293" s="2" t="str">
        <f t="shared" si="123"/>
        <v> 00:45.47</v>
      </c>
      <c r="E293" s="1" t="s">
        <v>2122</v>
      </c>
      <c r="G293" s="1" t="s">
        <v>2588</v>
      </c>
      <c r="H293" s="1" t="s">
        <v>2589</v>
      </c>
      <c r="I293" s="1" t="s">
        <v>2802</v>
      </c>
      <c r="J293" s="1" t="s">
        <v>1978</v>
      </c>
      <c r="K293" s="1" t="s">
        <v>2002</v>
      </c>
      <c r="L293" s="1" t="s">
        <v>2125</v>
      </c>
      <c r="M293" s="3" t="str">
        <f>IF(E293="F",K293,K293+0.0000028)</f>
        <v>00:45.47</v>
      </c>
      <c r="N293" s="3" t="str">
        <f>IF(L293="Y",M293*0.9942,M293)</f>
        <v>00:45.47</v>
      </c>
      <c r="O293" s="3" t="str">
        <f t="shared" si="132"/>
        <v>00:45.47</v>
      </c>
      <c r="P293" s="3" t="str">
        <f>IF(E293="F",O293,O293&amp;" f")</f>
        <v>00:45.47</v>
      </c>
      <c r="R293" s="3">
        <f>IF(E293="F",K293+0.0000028)</f>
        <v>0.0005290731481481482</v>
      </c>
      <c r="S293" s="3">
        <f>IF(L293="M",R293*1.0058399,R293)</f>
        <v>0.0005321628824260185</v>
      </c>
      <c r="T293" s="3" t="str">
        <f t="shared" si="133"/>
        <v>00:45.98</v>
      </c>
      <c r="U293" s="3" t="str">
        <f>IF(E293="F",T293,T293&amp;" f")</f>
        <v>00:45.98</v>
      </c>
      <c r="V293" s="4" t="s">
        <v>2125</v>
      </c>
      <c r="W293" s="3"/>
    </row>
    <row r="294" spans="2:23" ht="12.75">
      <c r="B294" s="2">
        <v>2</v>
      </c>
      <c r="C294" s="1" t="s">
        <v>2138</v>
      </c>
      <c r="D294" s="2" t="str">
        <f t="shared" si="123"/>
        <v> 00:45.59</v>
      </c>
      <c r="E294" s="1" t="s">
        <v>2122</v>
      </c>
      <c r="G294" s="1" t="s">
        <v>2637</v>
      </c>
      <c r="H294" s="1" t="s">
        <v>2599</v>
      </c>
      <c r="I294" s="1" t="s">
        <v>8</v>
      </c>
      <c r="J294" s="1" t="s">
        <v>159</v>
      </c>
      <c r="K294" s="1" t="s">
        <v>167</v>
      </c>
      <c r="L294" s="1" t="s">
        <v>2125</v>
      </c>
      <c r="M294" s="3" t="str">
        <f t="shared" si="134"/>
        <v>00:45.59</v>
      </c>
      <c r="N294" s="3" t="str">
        <f t="shared" si="135"/>
        <v>00:45.59</v>
      </c>
      <c r="O294" s="3" t="str">
        <f t="shared" si="132"/>
        <v>00:45.59</v>
      </c>
      <c r="P294" s="3" t="str">
        <f t="shared" si="136"/>
        <v>00:45.59</v>
      </c>
      <c r="R294" s="3">
        <f t="shared" si="137"/>
        <v>0.0005304620370370371</v>
      </c>
      <c r="S294" s="3">
        <f t="shared" si="138"/>
        <v>0.0005335598822871296</v>
      </c>
      <c r="T294" s="3" t="str">
        <f t="shared" si="133"/>
        <v>00:46.10</v>
      </c>
      <c r="U294" s="3" t="str">
        <f t="shared" si="139"/>
        <v>00:46.10</v>
      </c>
      <c r="V294" s="4" t="s">
        <v>2125</v>
      </c>
      <c r="W294" s="3"/>
    </row>
    <row r="295" spans="2:23" ht="12.75">
      <c r="B295" s="2">
        <v>1</v>
      </c>
      <c r="C295" s="1" t="s">
        <v>2141</v>
      </c>
      <c r="D295" s="2" t="str">
        <f t="shared" si="123"/>
        <v> 00:45.99</v>
      </c>
      <c r="E295" s="1" t="s">
        <v>2122</v>
      </c>
      <c r="G295" s="1" t="s">
        <v>2598</v>
      </c>
      <c r="H295" s="1" t="s">
        <v>2599</v>
      </c>
      <c r="I295" s="1" t="s">
        <v>2139</v>
      </c>
      <c r="J295" s="1" t="s">
        <v>1289</v>
      </c>
      <c r="K295" s="1" t="s">
        <v>798</v>
      </c>
      <c r="L295" s="1" t="s">
        <v>2125</v>
      </c>
      <c r="M295" s="3" t="str">
        <f t="shared" si="134"/>
        <v>00:45.99</v>
      </c>
      <c r="N295" s="3" t="str">
        <f t="shared" si="135"/>
        <v>00:45.99</v>
      </c>
      <c r="O295" s="3" t="str">
        <f t="shared" si="132"/>
        <v>00:45.99</v>
      </c>
      <c r="P295" s="3" t="str">
        <f t="shared" si="136"/>
        <v>00:45.99</v>
      </c>
      <c r="R295" s="3">
        <f t="shared" si="137"/>
        <v>0.0005350916666666667</v>
      </c>
      <c r="S295" s="3">
        <f t="shared" si="138"/>
        <v>0.0005382165484908334</v>
      </c>
      <c r="T295" s="3" t="str">
        <f t="shared" si="133"/>
        <v>00:46.50</v>
      </c>
      <c r="U295" s="3" t="str">
        <f t="shared" si="139"/>
        <v>00:46.50</v>
      </c>
      <c r="V295" s="4" t="s">
        <v>2125</v>
      </c>
      <c r="W295" s="3"/>
    </row>
    <row r="296" spans="3:23" ht="12.75">
      <c r="C296" s="1" t="s">
        <v>2144</v>
      </c>
      <c r="D296" s="2" t="str">
        <f t="shared" si="123"/>
        <v> 00:46.26</v>
      </c>
      <c r="E296" s="1" t="s">
        <v>2122</v>
      </c>
      <c r="G296" s="1" t="s">
        <v>2594</v>
      </c>
      <c r="H296" s="1" t="s">
        <v>2595</v>
      </c>
      <c r="I296" s="1" t="s">
        <v>2870</v>
      </c>
      <c r="J296" s="1" t="s">
        <v>2190</v>
      </c>
      <c r="K296" s="1" t="s">
        <v>2342</v>
      </c>
      <c r="L296" s="1" t="s">
        <v>2125</v>
      </c>
      <c r="M296" s="3" t="str">
        <f t="shared" si="134"/>
        <v>00:46.26</v>
      </c>
      <c r="N296" s="3" t="str">
        <f t="shared" si="135"/>
        <v>00:46.26</v>
      </c>
      <c r="O296" s="3" t="str">
        <f t="shared" si="132"/>
        <v>00:46.26</v>
      </c>
      <c r="P296" s="3" t="str">
        <f t="shared" si="136"/>
        <v>00:46.26</v>
      </c>
      <c r="R296" s="3">
        <f t="shared" si="137"/>
        <v>0.0005382166666666666</v>
      </c>
      <c r="S296" s="3">
        <f t="shared" si="138"/>
        <v>0.0005413597981783333</v>
      </c>
      <c r="T296" s="3" t="str">
        <f t="shared" si="133"/>
        <v>00:46.77</v>
      </c>
      <c r="U296" s="3" t="str">
        <f t="shared" si="139"/>
        <v>00:46.77</v>
      </c>
      <c r="V296" s="4" t="s">
        <v>2125</v>
      </c>
      <c r="W296" s="3"/>
    </row>
    <row r="297" spans="3:23" ht="12.75">
      <c r="C297" s="1" t="s">
        <v>2149</v>
      </c>
      <c r="D297" s="2" t="str">
        <f t="shared" si="123"/>
        <v> 00:46.69</v>
      </c>
      <c r="E297" s="1" t="s">
        <v>2122</v>
      </c>
      <c r="G297" s="1" t="s">
        <v>2638</v>
      </c>
      <c r="H297" s="1" t="s">
        <v>2639</v>
      </c>
      <c r="I297" s="1" t="s">
        <v>1711</v>
      </c>
      <c r="J297" s="1" t="s">
        <v>2193</v>
      </c>
      <c r="K297" s="1" t="s">
        <v>2343</v>
      </c>
      <c r="L297" s="1" t="s">
        <v>2125</v>
      </c>
      <c r="M297" s="3" t="str">
        <f t="shared" si="134"/>
        <v>00:46.69</v>
      </c>
      <c r="N297" s="3" t="str">
        <f t="shared" si="135"/>
        <v>00:46.69</v>
      </c>
      <c r="O297" s="3" t="str">
        <f t="shared" si="132"/>
        <v>00:46.69</v>
      </c>
      <c r="P297" s="3" t="str">
        <f t="shared" si="136"/>
        <v>00:46.69</v>
      </c>
      <c r="R297" s="3">
        <f t="shared" si="137"/>
        <v>0.0005431935185185185</v>
      </c>
      <c r="S297" s="3">
        <f t="shared" si="138"/>
        <v>0.0005463657143473147</v>
      </c>
      <c r="T297" s="3" t="str">
        <f t="shared" si="133"/>
        <v>00:47.21</v>
      </c>
      <c r="U297" s="3" t="str">
        <f t="shared" si="139"/>
        <v>00:47.21</v>
      </c>
      <c r="V297" s="4" t="s">
        <v>2125</v>
      </c>
      <c r="W297" s="3"/>
    </row>
    <row r="298" spans="3:23" ht="12.75">
      <c r="C298" s="1" t="s">
        <v>2152</v>
      </c>
      <c r="D298" s="2" t="str">
        <f t="shared" si="123"/>
        <v> 00:46.92</v>
      </c>
      <c r="E298" s="1" t="s">
        <v>2122</v>
      </c>
      <c r="G298" s="1" t="s">
        <v>2581</v>
      </c>
      <c r="H298" s="1" t="s">
        <v>2582</v>
      </c>
      <c r="I298" s="1" t="s">
        <v>1083</v>
      </c>
      <c r="J298" s="1" t="s">
        <v>235</v>
      </c>
      <c r="K298" s="1" t="s">
        <v>112</v>
      </c>
      <c r="L298" s="1" t="s">
        <v>2125</v>
      </c>
      <c r="M298" s="3" t="str">
        <f t="shared" si="134"/>
        <v>00:46.92</v>
      </c>
      <c r="N298" s="3" t="str">
        <f t="shared" si="135"/>
        <v>00:46.92</v>
      </c>
      <c r="O298" s="3" t="str">
        <f t="shared" si="132"/>
        <v>00:46.92</v>
      </c>
      <c r="P298" s="3" t="str">
        <f t="shared" si="136"/>
        <v>00:46.92</v>
      </c>
      <c r="R298" s="3">
        <f t="shared" si="137"/>
        <v>0.0005458555555555556</v>
      </c>
      <c r="S298" s="3">
        <f t="shared" si="138"/>
        <v>0.0005490432974144445</v>
      </c>
      <c r="T298" s="3" t="str">
        <f t="shared" si="133"/>
        <v>00:47.44</v>
      </c>
      <c r="U298" s="3" t="str">
        <f t="shared" si="139"/>
        <v>00:47.44</v>
      </c>
      <c r="V298" s="4" t="s">
        <v>2125</v>
      </c>
      <c r="W298" s="3"/>
    </row>
    <row r="299" spans="3:23" ht="12.75">
      <c r="C299" s="1" t="s">
        <v>2154</v>
      </c>
      <c r="D299" s="2" t="str">
        <f t="shared" si="123"/>
        <v> 00:47.07</v>
      </c>
      <c r="E299" s="1" t="s">
        <v>2122</v>
      </c>
      <c r="G299" s="1" t="s">
        <v>2640</v>
      </c>
      <c r="H299" s="1" t="s">
        <v>2641</v>
      </c>
      <c r="I299" s="1" t="s">
        <v>2123</v>
      </c>
      <c r="J299" s="1" t="s">
        <v>2195</v>
      </c>
      <c r="K299" s="1" t="s">
        <v>2344</v>
      </c>
      <c r="L299" s="1" t="s">
        <v>2125</v>
      </c>
      <c r="M299" s="3" t="str">
        <f t="shared" si="134"/>
        <v>00:47.07</v>
      </c>
      <c r="N299" s="3" t="str">
        <f t="shared" si="135"/>
        <v>00:47.07</v>
      </c>
      <c r="O299" s="3" t="str">
        <f t="shared" si="132"/>
        <v>00:47.07</v>
      </c>
      <c r="P299" s="3" t="str">
        <f t="shared" si="136"/>
        <v>00:47.07</v>
      </c>
      <c r="R299" s="3">
        <f t="shared" si="137"/>
        <v>0.0005475916666666666</v>
      </c>
      <c r="S299" s="3">
        <f t="shared" si="138"/>
        <v>0.0005507895472408333</v>
      </c>
      <c r="T299" s="3" t="str">
        <f t="shared" si="133"/>
        <v>00:47.59</v>
      </c>
      <c r="U299" s="3" t="str">
        <f t="shared" si="139"/>
        <v>00:47.59</v>
      </c>
      <c r="V299" s="4" t="s">
        <v>2125</v>
      </c>
      <c r="W299" s="3"/>
    </row>
    <row r="300" spans="4:23" ht="12.75">
      <c r="D300" s="2" t="str">
        <f t="shared" si="123"/>
        <v> 00:41.74</v>
      </c>
      <c r="E300" s="1" t="s">
        <v>2122</v>
      </c>
      <c r="F300" s="1" t="s">
        <v>130</v>
      </c>
      <c r="G300" s="1" t="s">
        <v>706</v>
      </c>
      <c r="I300" s="1" t="s">
        <v>985</v>
      </c>
      <c r="K300" s="1" t="s">
        <v>1402</v>
      </c>
      <c r="L300" s="1" t="s">
        <v>2125</v>
      </c>
      <c r="M300" s="3" t="str">
        <f>IF(E300="F",K300,K300+0.0000028)</f>
        <v>00:41.74</v>
      </c>
      <c r="N300" s="3" t="str">
        <f>IF(L300="Y",M300*0.9942,M300)</f>
        <v>00:41.74</v>
      </c>
      <c r="O300" s="3" t="str">
        <f t="shared" si="132"/>
        <v>00:41.74</v>
      </c>
      <c r="P300" s="3" t="str">
        <f>IF(E300="F",O300,O300&amp;" f")</f>
        <v>00:41.74</v>
      </c>
      <c r="R300" s="3">
        <f>IF(E300="F",K300+0.0000028)</f>
        <v>0.0004859018518518518</v>
      </c>
      <c r="S300" s="3">
        <f>IF(L300="M",R300*1.0058399,R300)</f>
        <v>0.0004887394700764814</v>
      </c>
      <c r="T300" s="3" t="str">
        <f t="shared" si="133"/>
        <v>00:42.23</v>
      </c>
      <c r="U300" s="3" t="str">
        <f>IF(E300="F",T300,T300&amp;" f")</f>
        <v>00:42.23</v>
      </c>
      <c r="V300" s="4" t="s">
        <v>2125</v>
      </c>
      <c r="W300" s="3"/>
    </row>
    <row r="301" spans="4:23" ht="12.75">
      <c r="D301" s="2" t="str">
        <f t="shared" si="123"/>
        <v> 00:41.66</v>
      </c>
      <c r="E301" s="1" t="s">
        <v>2122</v>
      </c>
      <c r="F301" s="1" t="s">
        <v>130</v>
      </c>
      <c r="G301" s="1" t="s">
        <v>705</v>
      </c>
      <c r="K301" s="1" t="s">
        <v>704</v>
      </c>
      <c r="L301" s="1" t="s">
        <v>2125</v>
      </c>
      <c r="M301" s="3" t="str">
        <f>IF(E301="F",K301,K301+0.0000028)</f>
        <v>00:41.66</v>
      </c>
      <c r="N301" s="3" t="str">
        <f>IF(L301="Y",M301*0.9942,M301)</f>
        <v>00:41.66</v>
      </c>
      <c r="O301" s="3" t="str">
        <f t="shared" si="132"/>
        <v>00:41.66</v>
      </c>
      <c r="P301" s="3" t="str">
        <f>IF(E301="F",O301,O301&amp;" f")</f>
        <v>00:41.66</v>
      </c>
      <c r="R301" s="3">
        <f>IF(E301="F",K301+0.0000028)</f>
        <v>0.0004849759259259259</v>
      </c>
      <c r="S301" s="3">
        <f>IF(L301="M",R301*1.0058399,R301)</f>
        <v>0.0004878081368357407</v>
      </c>
      <c r="T301" s="3" t="str">
        <f t="shared" si="133"/>
        <v>00:42.15</v>
      </c>
      <c r="U301" s="3" t="str">
        <f>IF(E301="F",T301,T301&amp;" f")</f>
        <v>00:42.15</v>
      </c>
      <c r="V301" s="4" t="s">
        <v>2125</v>
      </c>
      <c r="W301" s="3"/>
    </row>
    <row r="302" ht="12.75">
      <c r="D302" s="2" t="str">
        <f t="shared" si="123"/>
        <v>-</v>
      </c>
    </row>
    <row r="303" spans="1:23" ht="12.75">
      <c r="A303" s="1" t="s">
        <v>131</v>
      </c>
      <c r="B303" s="2">
        <v>10</v>
      </c>
      <c r="C303" s="1" t="s">
        <v>2121</v>
      </c>
      <c r="D303" s="2" t="str">
        <f t="shared" si="123"/>
        <v> 00:23.20</v>
      </c>
      <c r="E303" s="1" t="s">
        <v>2122</v>
      </c>
      <c r="F303" s="1" t="s">
        <v>2294</v>
      </c>
      <c r="G303" s="1" t="s">
        <v>2615</v>
      </c>
      <c r="H303" s="1" t="s">
        <v>2616</v>
      </c>
      <c r="I303" s="1" t="s">
        <v>1083</v>
      </c>
      <c r="J303" s="1" t="s">
        <v>880</v>
      </c>
      <c r="K303" s="1" t="s">
        <v>882</v>
      </c>
      <c r="L303" s="1" t="s">
        <v>2125</v>
      </c>
      <c r="M303" s="3" t="str">
        <f aca="true" t="shared" si="140" ref="M303:M314">IF(E303="F",K303,K303+0.0000028)</f>
        <v>00:23.20</v>
      </c>
      <c r="N303" s="3" t="str">
        <f aca="true" t="shared" si="141" ref="N303:N314">IF(L303="Y",M303*0.9942,M303)</f>
        <v>00:23.20</v>
      </c>
      <c r="O303" s="3" t="str">
        <f aca="true" t="shared" si="142" ref="O303:O314">+TEXT(N303,"mm:ss.00")</f>
        <v>00:23.20</v>
      </c>
      <c r="P303" s="3" t="str">
        <f aca="true" t="shared" si="143" ref="P303:P314">IF(E303="F",O303,O303&amp;" f")</f>
        <v>00:23.20</v>
      </c>
      <c r="R303" s="3">
        <f aca="true" t="shared" si="144" ref="R303:R314">IF(E303="F",K303+0.0000028)</f>
        <v>0.00027131851851851853</v>
      </c>
      <c r="S303" s="3">
        <f aca="true" t="shared" si="145" ref="S303:S314">IF(L303="M",R303*1.0058399,R303)</f>
        <v>0.0002729029915348148</v>
      </c>
      <c r="T303" s="3" t="str">
        <f aca="true" t="shared" si="146" ref="T303:T314">+TEXT(S303,"mm:ss.00")</f>
        <v>00:23.58</v>
      </c>
      <c r="U303" s="3" t="str">
        <f aca="true" t="shared" si="147" ref="U303:U314">IF(E303="F",T303,T303&amp;" f")</f>
        <v>00:23.58</v>
      </c>
      <c r="V303" s="4" t="s">
        <v>2125</v>
      </c>
      <c r="W303" s="3" t="s">
        <v>881</v>
      </c>
    </row>
    <row r="304" spans="2:23" ht="12.75">
      <c r="B304" s="2">
        <v>8</v>
      </c>
      <c r="C304" s="1" t="s">
        <v>2126</v>
      </c>
      <c r="D304" s="2" t="str">
        <f t="shared" si="123"/>
        <v> 00:24.24</v>
      </c>
      <c r="E304" s="1" t="s">
        <v>2122</v>
      </c>
      <c r="G304" s="1" t="s">
        <v>2600</v>
      </c>
      <c r="H304" s="1" t="s">
        <v>2601</v>
      </c>
      <c r="I304" s="1" t="s">
        <v>2145</v>
      </c>
      <c r="J304" s="1" t="s">
        <v>2277</v>
      </c>
      <c r="K304" s="1" t="s">
        <v>2276</v>
      </c>
      <c r="L304" s="1" t="s">
        <v>2125</v>
      </c>
      <c r="M304" s="3" t="str">
        <f t="shared" si="140"/>
        <v>00:24.24</v>
      </c>
      <c r="N304" s="3" t="str">
        <f t="shared" si="141"/>
        <v>00:24.24</v>
      </c>
      <c r="O304" s="3" t="str">
        <f t="shared" si="142"/>
        <v>00:24.24</v>
      </c>
      <c r="P304" s="3" t="str">
        <f t="shared" si="143"/>
        <v>00:24.24</v>
      </c>
      <c r="R304" s="3">
        <f t="shared" si="144"/>
        <v>0.00028335555555555555</v>
      </c>
      <c r="S304" s="3">
        <f t="shared" si="145"/>
        <v>0.00028501032366444446</v>
      </c>
      <c r="T304" s="3" t="str">
        <f t="shared" si="146"/>
        <v>00:24.62</v>
      </c>
      <c r="U304" s="3" t="str">
        <f t="shared" si="147"/>
        <v>00:24.62</v>
      </c>
      <c r="V304" s="4" t="s">
        <v>2125</v>
      </c>
      <c r="W304" s="3"/>
    </row>
    <row r="305" spans="2:23" ht="12.75">
      <c r="B305" s="2">
        <v>6</v>
      </c>
      <c r="C305" s="1" t="s">
        <v>2130</v>
      </c>
      <c r="D305" s="2" t="str">
        <f t="shared" si="123"/>
        <v> 00:24.44</v>
      </c>
      <c r="E305" s="1" t="s">
        <v>2122</v>
      </c>
      <c r="G305" s="1" t="s">
        <v>2604</v>
      </c>
      <c r="H305" s="1" t="s">
        <v>2605</v>
      </c>
      <c r="I305" s="1" t="s">
        <v>2160</v>
      </c>
      <c r="J305" s="1" t="s">
        <v>1103</v>
      </c>
      <c r="K305" s="1" t="s">
        <v>1119</v>
      </c>
      <c r="L305" s="1" t="s">
        <v>2125</v>
      </c>
      <c r="M305" s="3" t="str">
        <f t="shared" si="140"/>
        <v>00:24.44</v>
      </c>
      <c r="N305" s="3" t="str">
        <f t="shared" si="141"/>
        <v>00:24.44</v>
      </c>
      <c r="O305" s="3" t="str">
        <f t="shared" si="142"/>
        <v>00:24.44</v>
      </c>
      <c r="P305" s="3" t="str">
        <f t="shared" si="143"/>
        <v>00:24.44</v>
      </c>
      <c r="R305" s="3">
        <f t="shared" si="144"/>
        <v>0.0002856703703703704</v>
      </c>
      <c r="S305" s="3">
        <f t="shared" si="145"/>
        <v>0.00028733865676629634</v>
      </c>
      <c r="T305" s="3" t="str">
        <f t="shared" si="146"/>
        <v>00:24.83</v>
      </c>
      <c r="U305" s="3" t="str">
        <f t="shared" si="147"/>
        <v>00:24.83</v>
      </c>
      <c r="V305" s="4" t="s">
        <v>2125</v>
      </c>
      <c r="W305" s="3"/>
    </row>
    <row r="306" spans="2:23" ht="12.75">
      <c r="B306" s="2">
        <v>4</v>
      </c>
      <c r="C306" s="1" t="s">
        <v>2134</v>
      </c>
      <c r="D306" s="2" t="str">
        <f t="shared" si="123"/>
        <v> 00:24.61</v>
      </c>
      <c r="E306" s="1" t="s">
        <v>2122</v>
      </c>
      <c r="G306" s="1" t="s">
        <v>2622</v>
      </c>
      <c r="H306" s="1" t="s">
        <v>2623</v>
      </c>
      <c r="I306" s="1" t="s">
        <v>400</v>
      </c>
      <c r="J306" s="1" t="s">
        <v>2186</v>
      </c>
      <c r="K306" s="1" t="s">
        <v>2349</v>
      </c>
      <c r="L306" s="1" t="s">
        <v>2125</v>
      </c>
      <c r="M306" s="3" t="str">
        <f t="shared" si="140"/>
        <v>00:24.61</v>
      </c>
      <c r="N306" s="3" t="str">
        <f t="shared" si="141"/>
        <v>00:24.61</v>
      </c>
      <c r="O306" s="3" t="str">
        <f t="shared" si="142"/>
        <v>00:24.61</v>
      </c>
      <c r="P306" s="3" t="str">
        <f t="shared" si="143"/>
        <v>00:24.61</v>
      </c>
      <c r="R306" s="3">
        <f t="shared" si="144"/>
        <v>0.000287637962962963</v>
      </c>
      <c r="S306" s="3">
        <f t="shared" si="145"/>
        <v>0.0002893177399028704</v>
      </c>
      <c r="T306" s="3" t="str">
        <f t="shared" si="146"/>
        <v>00:25.00</v>
      </c>
      <c r="U306" s="3" t="str">
        <f t="shared" si="147"/>
        <v>00:25.00</v>
      </c>
      <c r="V306" s="4" t="s">
        <v>2125</v>
      </c>
      <c r="W306" s="3"/>
    </row>
    <row r="307" spans="2:23" ht="12.75">
      <c r="B307" s="2">
        <v>2</v>
      </c>
      <c r="C307" s="1" t="s">
        <v>2138</v>
      </c>
      <c r="D307" s="2" t="str">
        <f t="shared" si="123"/>
        <v> 00:24.62</v>
      </c>
      <c r="E307" s="1" t="s">
        <v>2122</v>
      </c>
      <c r="G307" s="1" t="s">
        <v>2442</v>
      </c>
      <c r="H307" s="1" t="s">
        <v>2583</v>
      </c>
      <c r="I307" s="1" t="s">
        <v>556</v>
      </c>
      <c r="J307" s="1" t="s">
        <v>1451</v>
      </c>
      <c r="K307" s="1" t="s">
        <v>846</v>
      </c>
      <c r="L307" s="1" t="s">
        <v>2125</v>
      </c>
      <c r="M307" s="3" t="str">
        <f>IF(E307="F",K307,K307+0.0000028)</f>
        <v>00:24.62</v>
      </c>
      <c r="N307" s="3" t="str">
        <f>IF(L307="Y",M307*0.9942,M307)</f>
        <v>00:24.62</v>
      </c>
      <c r="O307" s="3" t="str">
        <f t="shared" si="142"/>
        <v>00:24.62</v>
      </c>
      <c r="P307" s="3" t="str">
        <f>IF(E307="F",O307,O307&amp;" f")</f>
        <v>00:24.62</v>
      </c>
      <c r="R307" s="3">
        <f>IF(E307="F",K307+0.0000028)</f>
        <v>0.00028775370370370373</v>
      </c>
      <c r="S307" s="3">
        <f>IF(L307="M",R307*1.0058399,R307)</f>
        <v>0.00028943415655796297</v>
      </c>
      <c r="T307" s="3" t="str">
        <f t="shared" si="146"/>
        <v>00:25.01</v>
      </c>
      <c r="U307" s="3" t="str">
        <f>IF(E307="F",T307,T307&amp;" f")</f>
        <v>00:25.01</v>
      </c>
      <c r="V307" s="4" t="s">
        <v>2125</v>
      </c>
      <c r="W307" s="3"/>
    </row>
    <row r="308" spans="2:23" ht="12.75">
      <c r="B308" s="2">
        <v>1</v>
      </c>
      <c r="C308" s="1" t="s">
        <v>2141</v>
      </c>
      <c r="D308" s="2" t="str">
        <f t="shared" si="123"/>
        <v> 00:25.09</v>
      </c>
      <c r="E308" s="1" t="s">
        <v>2122</v>
      </c>
      <c r="F308" s="1" t="s">
        <v>851</v>
      </c>
      <c r="G308" s="1" t="s">
        <v>2620</v>
      </c>
      <c r="H308" s="1" t="s">
        <v>2621</v>
      </c>
      <c r="I308" s="1" t="s">
        <v>2844</v>
      </c>
      <c r="J308" s="1" t="s">
        <v>2191</v>
      </c>
      <c r="K308" s="1" t="s">
        <v>2350</v>
      </c>
      <c r="L308" s="1" t="s">
        <v>2125</v>
      </c>
      <c r="M308" s="3" t="str">
        <f>IF(E308="F",K308,K308+0.0000028)</f>
        <v>00:25.09</v>
      </c>
      <c r="N308" s="3" t="str">
        <f>IF(L308="Y",M308*0.9942,M308)</f>
        <v>00:25.09</v>
      </c>
      <c r="O308" s="3" t="str">
        <f t="shared" si="142"/>
        <v>00:25.09</v>
      </c>
      <c r="P308" s="3" t="str">
        <f>IF(E308="F",O308,O308&amp;" f")</f>
        <v>00:25.09</v>
      </c>
      <c r="R308" s="3">
        <f>IF(E308="F",K308+0.0000028)</f>
        <v>0.00029319351851851856</v>
      </c>
      <c r="S308" s="3">
        <f>IF(L308="M",R308*1.0058399,R308)</f>
        <v>0.00029490573934731485</v>
      </c>
      <c r="T308" s="3" t="str">
        <f t="shared" si="146"/>
        <v>00:25.48</v>
      </c>
      <c r="U308" s="3" t="str">
        <f>IF(E308="F",T308,T308&amp;" f")</f>
        <v>00:25.48</v>
      </c>
      <c r="V308" s="4" t="s">
        <v>2125</v>
      </c>
      <c r="W308" s="3" t="s">
        <v>508</v>
      </c>
    </row>
    <row r="309" spans="3:23" ht="12.75">
      <c r="C309" s="1" t="s">
        <v>2144</v>
      </c>
      <c r="D309" s="2" t="str">
        <f t="shared" si="123"/>
        <v> 00:25.11</v>
      </c>
      <c r="E309" s="1" t="s">
        <v>2122</v>
      </c>
      <c r="F309" s="1" t="s">
        <v>206</v>
      </c>
      <c r="G309" s="1" t="s">
        <v>2400</v>
      </c>
      <c r="H309" s="1" t="s">
        <v>2610</v>
      </c>
      <c r="I309" s="1" t="s">
        <v>1083</v>
      </c>
      <c r="J309" s="1" t="s">
        <v>2193</v>
      </c>
      <c r="K309" s="1" t="s">
        <v>2351</v>
      </c>
      <c r="L309" s="1" t="s">
        <v>2125</v>
      </c>
      <c r="M309" s="3" t="str">
        <f t="shared" si="140"/>
        <v>00:25.11</v>
      </c>
      <c r="N309" s="3" t="str">
        <f t="shared" si="141"/>
        <v>00:25.11</v>
      </c>
      <c r="O309" s="3" t="str">
        <f t="shared" si="142"/>
        <v>00:25.11</v>
      </c>
      <c r="P309" s="3" t="str">
        <f t="shared" si="143"/>
        <v>00:25.11</v>
      </c>
      <c r="R309" s="3">
        <f t="shared" si="144"/>
        <v>0.000293425</v>
      </c>
      <c r="S309" s="3">
        <f t="shared" si="145"/>
        <v>0.0002951385726575</v>
      </c>
      <c r="T309" s="3" t="str">
        <f t="shared" si="146"/>
        <v>00:25.50</v>
      </c>
      <c r="U309" s="3" t="str">
        <f t="shared" si="147"/>
        <v>00:25.50</v>
      </c>
      <c r="V309" s="4" t="s">
        <v>2125</v>
      </c>
      <c r="W309" s="3" t="s">
        <v>207</v>
      </c>
    </row>
    <row r="310" spans="3:23" ht="12.75">
      <c r="C310" s="1" t="s">
        <v>2149</v>
      </c>
      <c r="D310" s="2" t="str">
        <f t="shared" si="123"/>
        <v> 00:25.19</v>
      </c>
      <c r="E310" s="1" t="s">
        <v>2122</v>
      </c>
      <c r="G310" s="1" t="s">
        <v>2602</v>
      </c>
      <c r="H310" s="1" t="s">
        <v>2603</v>
      </c>
      <c r="I310" s="1" t="s">
        <v>556</v>
      </c>
      <c r="J310" s="1" t="s">
        <v>1452</v>
      </c>
      <c r="K310" s="1" t="s">
        <v>847</v>
      </c>
      <c r="L310" s="1" t="s">
        <v>2125</v>
      </c>
      <c r="M310" s="3" t="str">
        <f t="shared" si="140"/>
        <v>00:25.19</v>
      </c>
      <c r="N310" s="3" t="str">
        <f t="shared" si="141"/>
        <v>00:25.19</v>
      </c>
      <c r="O310" s="3" t="str">
        <f t="shared" si="142"/>
        <v>00:25.19</v>
      </c>
      <c r="P310" s="3" t="str">
        <f t="shared" si="143"/>
        <v>00:25.19</v>
      </c>
      <c r="R310" s="3">
        <f t="shared" si="144"/>
        <v>0.00029435092592592596</v>
      </c>
      <c r="S310" s="3">
        <f t="shared" si="145"/>
        <v>0.0002960699058982408</v>
      </c>
      <c r="T310" s="3" t="str">
        <f t="shared" si="146"/>
        <v>00:25.58</v>
      </c>
      <c r="U310" s="3" t="str">
        <f t="shared" si="147"/>
        <v>00:25.58</v>
      </c>
      <c r="V310" s="4" t="s">
        <v>2125</v>
      </c>
      <c r="W310" s="3"/>
    </row>
    <row r="311" spans="3:23" ht="12.75">
      <c r="C311" s="1" t="s">
        <v>2152</v>
      </c>
      <c r="D311" s="2" t="str">
        <f t="shared" si="123"/>
        <v> 00:25.27</v>
      </c>
      <c r="E311" s="1" t="s">
        <v>2122</v>
      </c>
      <c r="F311" s="1" t="s">
        <v>204</v>
      </c>
      <c r="G311" s="1" t="s">
        <v>2606</v>
      </c>
      <c r="H311" s="1" t="s">
        <v>2607</v>
      </c>
      <c r="I311" s="1" t="s">
        <v>1083</v>
      </c>
      <c r="J311" s="1" t="s">
        <v>174</v>
      </c>
      <c r="K311" s="1" t="s">
        <v>205</v>
      </c>
      <c r="L311" s="1" t="s">
        <v>2125</v>
      </c>
      <c r="M311" s="3" t="str">
        <f t="shared" si="140"/>
        <v>00:25.27</v>
      </c>
      <c r="N311" s="3" t="str">
        <f t="shared" si="141"/>
        <v>00:25.27</v>
      </c>
      <c r="O311" s="3" t="str">
        <f t="shared" si="142"/>
        <v>00:25.27</v>
      </c>
      <c r="P311" s="3" t="str">
        <f t="shared" si="143"/>
        <v>00:25.27</v>
      </c>
      <c r="R311" s="3">
        <f t="shared" si="144"/>
        <v>0.00029527685185185183</v>
      </c>
      <c r="S311" s="3">
        <f t="shared" si="145"/>
        <v>0.0002970012391389815</v>
      </c>
      <c r="T311" s="3" t="str">
        <f t="shared" si="146"/>
        <v>00:25.66</v>
      </c>
      <c r="U311" s="3" t="str">
        <f t="shared" si="147"/>
        <v>00:25.66</v>
      </c>
      <c r="V311" s="4" t="s">
        <v>2125</v>
      </c>
      <c r="W311" s="3" t="s">
        <v>2352</v>
      </c>
    </row>
    <row r="312" spans="3:23" ht="12.75">
      <c r="C312" s="1" t="s">
        <v>2154</v>
      </c>
      <c r="D312" s="2" t="str">
        <f t="shared" si="123"/>
        <v> 00:25.43</v>
      </c>
      <c r="E312" s="1" t="s">
        <v>2122</v>
      </c>
      <c r="F312" s="1" t="s">
        <v>1722</v>
      </c>
      <c r="G312" s="1" t="s">
        <v>2618</v>
      </c>
      <c r="H312" s="1" t="s">
        <v>2580</v>
      </c>
      <c r="I312" s="1" t="s">
        <v>359</v>
      </c>
      <c r="J312" s="1" t="s">
        <v>1132</v>
      </c>
      <c r="K312" s="1" t="s">
        <v>497</v>
      </c>
      <c r="L312" s="1" t="s">
        <v>2125</v>
      </c>
      <c r="M312" s="3" t="str">
        <f t="shared" si="140"/>
        <v>00:25.43</v>
      </c>
      <c r="N312" s="3" t="str">
        <f t="shared" si="141"/>
        <v>00:25.43</v>
      </c>
      <c r="O312" s="3" t="str">
        <f t="shared" si="142"/>
        <v>00:25.43</v>
      </c>
      <c r="P312" s="3" t="str">
        <f t="shared" si="143"/>
        <v>00:25.43</v>
      </c>
      <c r="R312" s="3">
        <f t="shared" si="144"/>
        <v>0.0002971287037037037</v>
      </c>
      <c r="S312" s="3">
        <f t="shared" si="145"/>
        <v>0.00029886390562046297</v>
      </c>
      <c r="T312" s="3" t="str">
        <f t="shared" si="146"/>
        <v>00:25.82</v>
      </c>
      <c r="U312" s="3" t="str">
        <f t="shared" si="147"/>
        <v>00:25.82</v>
      </c>
      <c r="V312" s="4" t="s">
        <v>2125</v>
      </c>
      <c r="W312" s="3" t="s">
        <v>324</v>
      </c>
    </row>
    <row r="313" spans="4:23" ht="12.75">
      <c r="D313" s="2" t="str">
        <f t="shared" si="123"/>
        <v> 00:23.34</v>
      </c>
      <c r="E313" s="1" t="s">
        <v>2122</v>
      </c>
      <c r="F313" s="1" t="s">
        <v>238</v>
      </c>
      <c r="G313" s="1" t="s">
        <v>1533</v>
      </c>
      <c r="I313" s="1" t="s">
        <v>1083</v>
      </c>
      <c r="K313" s="1" t="s">
        <v>2275</v>
      </c>
      <c r="L313" s="1" t="s">
        <v>2125</v>
      </c>
      <c r="M313" s="3" t="str">
        <f t="shared" si="140"/>
        <v>00:23.34</v>
      </c>
      <c r="N313" s="3" t="str">
        <f t="shared" si="141"/>
        <v>00:23.34</v>
      </c>
      <c r="O313" s="3" t="str">
        <f t="shared" si="142"/>
        <v>00:23.34</v>
      </c>
      <c r="P313" s="3" t="str">
        <f t="shared" si="143"/>
        <v>00:23.34</v>
      </c>
      <c r="R313" s="3">
        <f t="shared" si="144"/>
        <v>0.0002729388888888889</v>
      </c>
      <c r="S313" s="3">
        <f t="shared" si="145"/>
        <v>0.0002745328247061111</v>
      </c>
      <c r="T313" s="3" t="str">
        <f t="shared" si="146"/>
        <v>00:23.72</v>
      </c>
      <c r="U313" s="3" t="str">
        <f t="shared" si="147"/>
        <v>00:23.72</v>
      </c>
      <c r="V313" s="4" t="s">
        <v>2125</v>
      </c>
      <c r="W313" s="3"/>
    </row>
    <row r="314" spans="4:23" ht="12.75">
      <c r="D314" s="2" t="str">
        <f t="shared" si="123"/>
        <v> 00:22.97</v>
      </c>
      <c r="E314" s="1" t="s">
        <v>2122</v>
      </c>
      <c r="F314" s="1" t="s">
        <v>238</v>
      </c>
      <c r="G314" s="1" t="s">
        <v>956</v>
      </c>
      <c r="K314" s="1" t="s">
        <v>1301</v>
      </c>
      <c r="L314" s="1" t="s">
        <v>2125</v>
      </c>
      <c r="M314" s="3" t="str">
        <f t="shared" si="140"/>
        <v>00:22.97</v>
      </c>
      <c r="N314" s="3" t="str">
        <f t="shared" si="141"/>
        <v>00:22.97</v>
      </c>
      <c r="O314" s="3" t="str">
        <f t="shared" si="142"/>
        <v>00:22.97</v>
      </c>
      <c r="P314" s="3" t="str">
        <f t="shared" si="143"/>
        <v>00:22.97</v>
      </c>
      <c r="R314" s="3">
        <f t="shared" si="144"/>
        <v>0.00026865648148148146</v>
      </c>
      <c r="S314" s="3">
        <f t="shared" si="145"/>
        <v>0.00027022540846768515</v>
      </c>
      <c r="T314" s="3" t="str">
        <f t="shared" si="146"/>
        <v>00:23.35</v>
      </c>
      <c r="U314" s="3" t="str">
        <f t="shared" si="147"/>
        <v>00:23.35</v>
      </c>
      <c r="V314" s="4" t="s">
        <v>2125</v>
      </c>
      <c r="W314" s="3"/>
    </row>
    <row r="315" spans="4:23" ht="12.75">
      <c r="D315" s="2" t="str">
        <f t="shared" si="123"/>
        <v>-</v>
      </c>
      <c r="V315" s="4"/>
      <c r="W315" s="3"/>
    </row>
    <row r="316" spans="1:22" ht="12.75">
      <c r="A316" s="1" t="s">
        <v>242</v>
      </c>
      <c r="B316" s="2">
        <v>10</v>
      </c>
      <c r="C316" s="1" t="s">
        <v>2121</v>
      </c>
      <c r="D316" s="2" t="str">
        <f t="shared" si="123"/>
        <v> 10:32.79</v>
      </c>
      <c r="E316" s="1" t="s">
        <v>2122</v>
      </c>
      <c r="G316" s="1" t="s">
        <v>2566</v>
      </c>
      <c r="H316" s="1" t="s">
        <v>2567</v>
      </c>
      <c r="I316" s="1" t="s">
        <v>1079</v>
      </c>
      <c r="J316" s="1" t="s">
        <v>2184</v>
      </c>
      <c r="K316" s="1" t="s">
        <v>2357</v>
      </c>
      <c r="L316" s="1" t="s">
        <v>2125</v>
      </c>
      <c r="M316" s="3" t="str">
        <f aca="true" t="shared" si="148" ref="M316:M324">IF(E316="F",K316,K316+0.0000016)</f>
        <v>10:32.79</v>
      </c>
      <c r="N316" s="3" t="str">
        <f aca="true" t="shared" si="149" ref="N316:N327">IF(L316="Y",M316*0.9942,M316)</f>
        <v>10:32.79</v>
      </c>
      <c r="O316" s="3" t="str">
        <f aca="true" t="shared" si="150" ref="O316:O327">+TEXT(N316,"mm:ss.00")</f>
        <v>10:32.79</v>
      </c>
      <c r="P316" s="3" t="str">
        <f aca="true" t="shared" si="151" ref="P316:P324">IF(E316="F",O316,O316&amp;" f")</f>
        <v>10:32.79</v>
      </c>
      <c r="R316" s="3">
        <f aca="true" t="shared" si="152" ref="R316:R324">IF(E316="F",K316+0.0000016)</f>
        <v>0.0073255583333333325</v>
      </c>
      <c r="S316" s="3">
        <f aca="true" t="shared" si="153" ref="S316:S327">IF(L316="M",R316*1.0058399,R316)</f>
        <v>0.007368338861444166</v>
      </c>
      <c r="T316" s="3" t="str">
        <f aca="true" t="shared" si="154" ref="T316:T327">+TEXT(S316,"mm:ss.00")</f>
        <v>10:36.62</v>
      </c>
      <c r="U316" s="3" t="str">
        <f aca="true" t="shared" si="155" ref="U316:U324">IF(E316="F",T316,T316&amp;" f")</f>
        <v>10:36.62</v>
      </c>
      <c r="V316" s="1" t="s">
        <v>2125</v>
      </c>
    </row>
    <row r="317" spans="2:22" ht="12.75">
      <c r="B317" s="2">
        <v>8</v>
      </c>
      <c r="C317" s="1" t="s">
        <v>2126</v>
      </c>
      <c r="D317" s="2" t="str">
        <f t="shared" si="123"/>
        <v> 10:51.41</v>
      </c>
      <c r="E317" s="1" t="s">
        <v>2122</v>
      </c>
      <c r="G317" s="1" t="s">
        <v>2642</v>
      </c>
      <c r="H317" s="1" t="s">
        <v>2589</v>
      </c>
      <c r="I317" s="1" t="s">
        <v>413</v>
      </c>
      <c r="J317" s="1" t="s">
        <v>1974</v>
      </c>
      <c r="K317" s="1" t="s">
        <v>1991</v>
      </c>
      <c r="L317" s="1" t="s">
        <v>2125</v>
      </c>
      <c r="M317" s="3" t="str">
        <f t="shared" si="148"/>
        <v>10:51.41</v>
      </c>
      <c r="N317" s="3" t="str">
        <f t="shared" si="149"/>
        <v>10:51.41</v>
      </c>
      <c r="O317" s="3" t="str">
        <f t="shared" si="150"/>
        <v>10:51.41</v>
      </c>
      <c r="P317" s="3" t="str">
        <f t="shared" si="151"/>
        <v>10:51.41</v>
      </c>
      <c r="R317" s="3">
        <f t="shared" si="152"/>
        <v>0.007541067592592592</v>
      </c>
      <c r="S317" s="3">
        <f t="shared" si="153"/>
        <v>0.007585106673226573</v>
      </c>
      <c r="T317" s="3" t="str">
        <f t="shared" si="154"/>
        <v>10:55.35</v>
      </c>
      <c r="U317" s="3" t="str">
        <f t="shared" si="155"/>
        <v>10:55.35</v>
      </c>
      <c r="V317" s="1" t="s">
        <v>2125</v>
      </c>
    </row>
    <row r="318" spans="2:22" ht="12.75">
      <c r="B318" s="2">
        <v>6</v>
      </c>
      <c r="C318" s="1" t="s">
        <v>2130</v>
      </c>
      <c r="D318" s="2" t="str">
        <f t="shared" si="123"/>
        <v> 10:53.39</v>
      </c>
      <c r="E318" s="1" t="s">
        <v>2122</v>
      </c>
      <c r="G318" s="1" t="s">
        <v>2569</v>
      </c>
      <c r="H318" s="1" t="s">
        <v>2570</v>
      </c>
      <c r="I318" s="1" t="s">
        <v>2812</v>
      </c>
      <c r="J318" s="1" t="s">
        <v>1976</v>
      </c>
      <c r="K318" s="1" t="s">
        <v>1992</v>
      </c>
      <c r="L318" s="1" t="s">
        <v>2125</v>
      </c>
      <c r="M318" s="3" t="str">
        <f t="shared" si="148"/>
        <v>10:53.39</v>
      </c>
      <c r="N318" s="3" t="str">
        <f t="shared" si="149"/>
        <v>10:53.39</v>
      </c>
      <c r="O318" s="3" t="str">
        <f t="shared" si="150"/>
        <v>10:53.39</v>
      </c>
      <c r="P318" s="3" t="str">
        <f t="shared" si="151"/>
        <v>10:53.39</v>
      </c>
      <c r="R318" s="3">
        <f t="shared" si="152"/>
        <v>0.007563984259259259</v>
      </c>
      <c r="S318" s="3">
        <f t="shared" si="153"/>
        <v>0.007608157170934908</v>
      </c>
      <c r="T318" s="3" t="str">
        <f t="shared" si="154"/>
        <v>10:57.34</v>
      </c>
      <c r="U318" s="3" t="str">
        <f t="shared" si="155"/>
        <v>10:57.34</v>
      </c>
      <c r="V318" s="1" t="s">
        <v>2125</v>
      </c>
    </row>
    <row r="319" spans="2:22" ht="12.75">
      <c r="B319" s="2">
        <v>4</v>
      </c>
      <c r="C319" s="1" t="s">
        <v>2134</v>
      </c>
      <c r="D319" s="2" t="str">
        <f t="shared" si="123"/>
        <v> 11:00.52</v>
      </c>
      <c r="E319" s="1" t="s">
        <v>2122</v>
      </c>
      <c r="G319" s="1" t="s">
        <v>2643</v>
      </c>
      <c r="H319" s="1" t="s">
        <v>2644</v>
      </c>
      <c r="I319" s="1" t="s">
        <v>2802</v>
      </c>
      <c r="J319" s="1" t="s">
        <v>1978</v>
      </c>
      <c r="K319" s="1" t="s">
        <v>1993</v>
      </c>
      <c r="L319" s="1" t="s">
        <v>2125</v>
      </c>
      <c r="M319" s="3" t="str">
        <f>IF(E319="F",K319,K319+0.0000016)</f>
        <v>11:00.52</v>
      </c>
      <c r="N319" s="3" t="str">
        <f t="shared" si="149"/>
        <v>11:00.52</v>
      </c>
      <c r="O319" s="3" t="str">
        <f t="shared" si="150"/>
        <v>11:00.52</v>
      </c>
      <c r="P319" s="3" t="str">
        <f>IF(E319="F",O319,O319&amp;" f")</f>
        <v>11:00.52</v>
      </c>
      <c r="R319" s="3">
        <f>IF(E319="F",K319+0.0000016)</f>
        <v>0.007646507407407407</v>
      </c>
      <c r="S319" s="3">
        <f t="shared" si="153"/>
        <v>0.007691162246015925</v>
      </c>
      <c r="T319" s="3" t="str">
        <f t="shared" si="154"/>
        <v>11:04.52</v>
      </c>
      <c r="U319" s="3" t="str">
        <f>IF(E319="F",T319,T319&amp;" f")</f>
        <v>11:04.52</v>
      </c>
      <c r="V319" s="1" t="s">
        <v>2125</v>
      </c>
    </row>
    <row r="320" spans="2:22" ht="12.75">
      <c r="B320" s="2">
        <v>2</v>
      </c>
      <c r="C320" s="1" t="s">
        <v>2138</v>
      </c>
      <c r="D320" s="2" t="str">
        <f t="shared" si="123"/>
        <v> 11:07.89</v>
      </c>
      <c r="E320" s="1" t="s">
        <v>2122</v>
      </c>
      <c r="G320" s="1" t="s">
        <v>2645</v>
      </c>
      <c r="H320" s="1" t="s">
        <v>2646</v>
      </c>
      <c r="I320" s="1" t="s">
        <v>1078</v>
      </c>
      <c r="J320" s="1" t="s">
        <v>1983</v>
      </c>
      <c r="K320" s="1" t="s">
        <v>1994</v>
      </c>
      <c r="L320" s="1" t="s">
        <v>2125</v>
      </c>
      <c r="M320" s="3" t="str">
        <f t="shared" si="148"/>
        <v>11:07.89</v>
      </c>
      <c r="N320" s="3" t="str">
        <f t="shared" si="149"/>
        <v>11:07.89</v>
      </c>
      <c r="O320" s="3" t="str">
        <f t="shared" si="150"/>
        <v>11:07.89</v>
      </c>
      <c r="P320" s="3" t="str">
        <f t="shared" si="151"/>
        <v>11:07.89</v>
      </c>
      <c r="R320" s="3">
        <f t="shared" si="152"/>
        <v>0.007731808333333335</v>
      </c>
      <c r="S320" s="3">
        <f t="shared" si="153"/>
        <v>0.007776961320819168</v>
      </c>
      <c r="T320" s="3" t="str">
        <f t="shared" si="154"/>
        <v>11:11.93</v>
      </c>
      <c r="U320" s="3" t="str">
        <f t="shared" si="155"/>
        <v>11:11.93</v>
      </c>
      <c r="V320" s="1" t="s">
        <v>2125</v>
      </c>
    </row>
    <row r="321" spans="2:23" ht="12.75">
      <c r="B321" s="2">
        <v>1</v>
      </c>
      <c r="C321" s="1" t="s">
        <v>2141</v>
      </c>
      <c r="D321" s="2" t="str">
        <f t="shared" si="123"/>
        <v> 11:08.99</v>
      </c>
      <c r="E321" s="1" t="s">
        <v>2122</v>
      </c>
      <c r="G321" s="1" t="s">
        <v>2647</v>
      </c>
      <c r="H321" s="1" t="s">
        <v>2632</v>
      </c>
      <c r="I321" s="1" t="s">
        <v>1028</v>
      </c>
      <c r="J321" s="1" t="s">
        <v>1990</v>
      </c>
      <c r="K321" s="1" t="s">
        <v>1995</v>
      </c>
      <c r="L321" s="1" t="s">
        <v>2125</v>
      </c>
      <c r="M321" s="3" t="str">
        <f t="shared" si="148"/>
        <v>11:08.99</v>
      </c>
      <c r="N321" s="3" t="str">
        <f t="shared" si="149"/>
        <v>11:08.99</v>
      </c>
      <c r="O321" s="3" t="str">
        <f t="shared" si="150"/>
        <v>11:08.99</v>
      </c>
      <c r="P321" s="3" t="str">
        <f t="shared" si="151"/>
        <v>11:08.99</v>
      </c>
      <c r="R321" s="3">
        <f t="shared" si="152"/>
        <v>0.0077445398148148145</v>
      </c>
      <c r="S321" s="3">
        <f t="shared" si="153"/>
        <v>0.007789767152879352</v>
      </c>
      <c r="T321" s="3" t="str">
        <f t="shared" si="154"/>
        <v>11:13.04</v>
      </c>
      <c r="U321" s="3" t="str">
        <f t="shared" si="155"/>
        <v>11:13.04</v>
      </c>
      <c r="V321" s="1" t="s">
        <v>2125</v>
      </c>
      <c r="W321" s="3"/>
    </row>
    <row r="322" spans="3:22" ht="12.75">
      <c r="C322" s="1" t="s">
        <v>2144</v>
      </c>
      <c r="D322" s="2" t="str">
        <f t="shared" si="123"/>
        <v> 11:11.29</v>
      </c>
      <c r="E322" s="1" t="s">
        <v>2122</v>
      </c>
      <c r="G322" s="1" t="s">
        <v>2522</v>
      </c>
      <c r="H322" s="1" t="s">
        <v>2648</v>
      </c>
      <c r="I322" s="1" t="s">
        <v>453</v>
      </c>
      <c r="J322" s="1" t="s">
        <v>1985</v>
      </c>
      <c r="K322" s="1" t="s">
        <v>1996</v>
      </c>
      <c r="L322" s="1" t="s">
        <v>2125</v>
      </c>
      <c r="M322" s="3" t="str">
        <f t="shared" si="148"/>
        <v>11:11.29</v>
      </c>
      <c r="N322" s="3" t="str">
        <f t="shared" si="149"/>
        <v>11:11.29</v>
      </c>
      <c r="O322" s="3" t="str">
        <f t="shared" si="150"/>
        <v>11:11.29</v>
      </c>
      <c r="P322" s="3" t="str">
        <f t="shared" si="151"/>
        <v>11:11.29</v>
      </c>
      <c r="R322" s="3">
        <f t="shared" si="152"/>
        <v>0.007771160185185186</v>
      </c>
      <c r="S322" s="3">
        <f t="shared" si="153"/>
        <v>0.007816542983550648</v>
      </c>
      <c r="T322" s="3" t="str">
        <f t="shared" si="154"/>
        <v>11:15.35</v>
      </c>
      <c r="U322" s="3" t="str">
        <f t="shared" si="155"/>
        <v>11:15.35</v>
      </c>
      <c r="V322" s="1" t="s">
        <v>2125</v>
      </c>
    </row>
    <row r="323" spans="3:22" ht="12.75">
      <c r="C323" s="1" t="s">
        <v>2149</v>
      </c>
      <c r="D323" s="2" t="str">
        <f t="shared" si="123"/>
        <v> 11:11.60</v>
      </c>
      <c r="E323" s="1" t="s">
        <v>2122</v>
      </c>
      <c r="G323" s="1" t="s">
        <v>2649</v>
      </c>
      <c r="H323" s="1" t="s">
        <v>2650</v>
      </c>
      <c r="I323" s="1" t="s">
        <v>303</v>
      </c>
      <c r="J323" s="1" t="s">
        <v>1998</v>
      </c>
      <c r="K323" s="1" t="s">
        <v>1997</v>
      </c>
      <c r="L323" s="1" t="s">
        <v>2125</v>
      </c>
      <c r="M323" s="3" t="str">
        <f t="shared" si="148"/>
        <v>11:11.60</v>
      </c>
      <c r="N323" s="3" t="str">
        <f t="shared" si="149"/>
        <v>11:11.60</v>
      </c>
      <c r="O323" s="3" t="str">
        <f t="shared" si="150"/>
        <v>11:11.60</v>
      </c>
      <c r="P323" s="3" t="str">
        <f t="shared" si="151"/>
        <v>11:11.60</v>
      </c>
      <c r="R323" s="3">
        <f t="shared" si="152"/>
        <v>0.007774748148148148</v>
      </c>
      <c r="S323" s="3">
        <f t="shared" si="153"/>
        <v>0.007820151899858518</v>
      </c>
      <c r="T323" s="3" t="str">
        <f t="shared" si="154"/>
        <v>11:15.66</v>
      </c>
      <c r="U323" s="3" t="str">
        <f t="shared" si="155"/>
        <v>11:15.66</v>
      </c>
      <c r="V323" s="1" t="s">
        <v>2125</v>
      </c>
    </row>
    <row r="324" spans="3:22" ht="12.75">
      <c r="C324" s="1" t="s">
        <v>2152</v>
      </c>
      <c r="D324" s="2" t="str">
        <f t="shared" si="123"/>
        <v> 11:12.55</v>
      </c>
      <c r="E324" s="1" t="s">
        <v>2122</v>
      </c>
      <c r="G324" s="1" t="s">
        <v>2577</v>
      </c>
      <c r="H324" s="1" t="s">
        <v>2578</v>
      </c>
      <c r="I324" s="1" t="s">
        <v>379</v>
      </c>
      <c r="J324" s="1" t="s">
        <v>1338</v>
      </c>
      <c r="K324" s="1" t="s">
        <v>713</v>
      </c>
      <c r="L324" s="1" t="s">
        <v>2125</v>
      </c>
      <c r="M324" s="3" t="str">
        <f t="shared" si="148"/>
        <v>11:12.55</v>
      </c>
      <c r="N324" s="3" t="str">
        <f t="shared" si="149"/>
        <v>11:12.55</v>
      </c>
      <c r="O324" s="3" t="str">
        <f t="shared" si="150"/>
        <v>11:12.55</v>
      </c>
      <c r="P324" s="3" t="str">
        <f t="shared" si="151"/>
        <v>11:12.55</v>
      </c>
      <c r="R324" s="3">
        <f t="shared" si="152"/>
        <v>0.007785743518518519</v>
      </c>
      <c r="S324" s="3">
        <f t="shared" si="153"/>
        <v>0.007831211482092315</v>
      </c>
      <c r="T324" s="3" t="str">
        <f t="shared" si="154"/>
        <v>11:16.62</v>
      </c>
      <c r="U324" s="3" t="str">
        <f t="shared" si="155"/>
        <v>11:16.62</v>
      </c>
      <c r="V324" s="1" t="s">
        <v>2125</v>
      </c>
    </row>
    <row r="325" spans="3:22" ht="12.75">
      <c r="C325" s="1" t="s">
        <v>2154</v>
      </c>
      <c r="D325" s="2" t="str">
        <f t="shared" si="123"/>
        <v> 11:13.51</v>
      </c>
      <c r="E325" s="1" t="s">
        <v>2122</v>
      </c>
      <c r="G325" s="1" t="s">
        <v>2571</v>
      </c>
      <c r="H325" s="1" t="s">
        <v>2572</v>
      </c>
      <c r="I325" s="1" t="s">
        <v>2139</v>
      </c>
      <c r="J325" s="1" t="s">
        <v>1332</v>
      </c>
      <c r="K325" s="1" t="s">
        <v>714</v>
      </c>
      <c r="L325" s="1" t="s">
        <v>2125</v>
      </c>
      <c r="M325" s="3" t="str">
        <f>IF(E325="F",K325,K325+0.0000016)</f>
        <v>11:13.51</v>
      </c>
      <c r="N325" s="3" t="str">
        <f t="shared" si="149"/>
        <v>11:13.51</v>
      </c>
      <c r="O325" s="3" t="str">
        <f t="shared" si="150"/>
        <v>11:13.51</v>
      </c>
      <c r="P325" s="3" t="str">
        <f>IF(E325="F",O325,O325&amp;" f")</f>
        <v>11:13.51</v>
      </c>
      <c r="R325" s="3">
        <f>IF(E325="F",K325+0.0000016)</f>
        <v>0.00779685462962963</v>
      </c>
      <c r="S325" s="3">
        <f t="shared" si="153"/>
        <v>0.007842387480981204</v>
      </c>
      <c r="T325" s="3" t="str">
        <f t="shared" si="154"/>
        <v>11:17.58</v>
      </c>
      <c r="U325" s="3" t="str">
        <f>IF(E325="F",T325,T325&amp;" f")</f>
        <v>11:17.58</v>
      </c>
      <c r="V325" s="1" t="s">
        <v>2125</v>
      </c>
    </row>
    <row r="326" spans="4:22" ht="12.75">
      <c r="D326" s="2" t="str">
        <f t="shared" si="123"/>
        <v> 10:04.07</v>
      </c>
      <c r="E326" s="1" t="s">
        <v>2122</v>
      </c>
      <c r="F326" s="1" t="s">
        <v>292</v>
      </c>
      <c r="G326" s="1" t="s">
        <v>644</v>
      </c>
      <c r="I326" s="1" t="s">
        <v>645</v>
      </c>
      <c r="K326" s="1" t="s">
        <v>281</v>
      </c>
      <c r="L326" s="1" t="s">
        <v>2125</v>
      </c>
      <c r="M326" s="3" t="str">
        <f>IF(E326="F",K326,K326+0.0000016)</f>
        <v>10:04.07</v>
      </c>
      <c r="N326" s="3" t="str">
        <f t="shared" si="149"/>
        <v>10:04.07</v>
      </c>
      <c r="O326" s="3" t="str">
        <f t="shared" si="150"/>
        <v>10:04.07</v>
      </c>
      <c r="P326" s="3" t="str">
        <f>IF(E326="F",O326,O326&amp;" f")</f>
        <v>10:04.07</v>
      </c>
      <c r="R326" s="3">
        <f>IF(E326="F",K326+0.0000016)</f>
        <v>0.006993150925925925</v>
      </c>
      <c r="S326" s="3">
        <f t="shared" si="153"/>
        <v>0.00703399022801824</v>
      </c>
      <c r="T326" s="3" t="str">
        <f t="shared" si="154"/>
        <v>10:07.74</v>
      </c>
      <c r="U326" s="3" t="str">
        <f>IF(E326="F",T326,T326&amp;" f")</f>
        <v>10:07.74</v>
      </c>
      <c r="V326" s="1" t="s">
        <v>2125</v>
      </c>
    </row>
    <row r="327" spans="4:22" ht="12.75">
      <c r="D327" s="2" t="str">
        <f t="shared" si="123"/>
        <v> 10:04.07</v>
      </c>
      <c r="E327" s="1" t="s">
        <v>2122</v>
      </c>
      <c r="F327" s="1" t="s">
        <v>292</v>
      </c>
      <c r="G327" s="1" t="s">
        <v>648</v>
      </c>
      <c r="K327" s="1" t="s">
        <v>281</v>
      </c>
      <c r="L327" s="1" t="s">
        <v>2125</v>
      </c>
      <c r="M327" s="3" t="str">
        <f>IF(E327="F",K327,K327+0.0000016)</f>
        <v>10:04.07</v>
      </c>
      <c r="N327" s="3" t="str">
        <f t="shared" si="149"/>
        <v>10:04.07</v>
      </c>
      <c r="O327" s="3" t="str">
        <f t="shared" si="150"/>
        <v>10:04.07</v>
      </c>
      <c r="P327" s="3" t="str">
        <f>IF(E327="F",O327,O327&amp;" f")</f>
        <v>10:04.07</v>
      </c>
      <c r="R327" s="3">
        <f>IF(E327="F",K327+0.0000016)</f>
        <v>0.006993150925925925</v>
      </c>
      <c r="S327" s="3">
        <f t="shared" si="153"/>
        <v>0.00703399022801824</v>
      </c>
      <c r="T327" s="3" t="str">
        <f t="shared" si="154"/>
        <v>10:07.74</v>
      </c>
      <c r="U327" s="3" t="str">
        <f>IF(E327="F",T327,T327&amp;" f")</f>
        <v>10:07.74</v>
      </c>
      <c r="V327" s="1" t="s">
        <v>2125</v>
      </c>
    </row>
    <row r="328" ht="12.75">
      <c r="D328" s="2" t="str">
        <f t="shared" si="123"/>
        <v>-</v>
      </c>
    </row>
    <row r="329" spans="1:22" ht="12.75">
      <c r="A329" s="1" t="s">
        <v>293</v>
      </c>
      <c r="B329" s="2">
        <v>10</v>
      </c>
      <c r="C329" s="1" t="s">
        <v>2121</v>
      </c>
      <c r="D329" s="2" t="str">
        <f t="shared" si="123"/>
        <v> 03:54.43</v>
      </c>
      <c r="E329" s="1" t="s">
        <v>2122</v>
      </c>
      <c r="G329" s="1" t="s">
        <v>1083</v>
      </c>
      <c r="J329" s="1" t="s">
        <v>1972</v>
      </c>
      <c r="K329" s="1" t="s">
        <v>2003</v>
      </c>
      <c r="L329" s="1" t="s">
        <v>2125</v>
      </c>
      <c r="M329" s="3" t="str">
        <f aca="true" t="shared" si="156" ref="M329:M340">IF(E329="F",K329,K329+0.0000016)</f>
        <v>03:54.43</v>
      </c>
      <c r="N329" s="3" t="str">
        <f aca="true" t="shared" si="157" ref="N329:N334">IF(L329="Y",M329*0.9942,M329)</f>
        <v>03:54.43</v>
      </c>
      <c r="O329" s="3" t="str">
        <f aca="true" t="shared" si="158" ref="O329:O340">+TEXT(N329,"mm:ss.00")</f>
        <v>03:54.43</v>
      </c>
      <c r="P329" s="3" t="str">
        <f aca="true" t="shared" si="159" ref="P329:P340">IF(E329="F",O329,O329&amp;" f")</f>
        <v>03:54.43</v>
      </c>
      <c r="R329" s="3">
        <f aca="true" t="shared" si="160" ref="R329:R340">IF(E329="F",K329+0.0000016)</f>
        <v>0.0027149101851851854</v>
      </c>
      <c r="S329" s="3">
        <f aca="true" t="shared" si="161" ref="S329:S340">IF(L329="M",R329*1.0058399,R329)</f>
        <v>0.002730764989175648</v>
      </c>
      <c r="T329" s="3" t="str">
        <f aca="true" t="shared" si="162" ref="T329:T340">+TEXT(S329,"mm:ss.00")</f>
        <v>03:55.94</v>
      </c>
      <c r="U329" s="3" t="str">
        <f aca="true" t="shared" si="163" ref="U329:U340">IF(E329="F",T329,T329&amp;" f")</f>
        <v>03:55.94</v>
      </c>
      <c r="V329" s="1" t="s">
        <v>2125</v>
      </c>
    </row>
    <row r="330" spans="2:22" ht="12.75">
      <c r="B330" s="2">
        <v>8</v>
      </c>
      <c r="C330" s="1" t="s">
        <v>2126</v>
      </c>
      <c r="D330" s="2" t="str">
        <f t="shared" si="123"/>
        <v> 03:55.28</v>
      </c>
      <c r="E330" s="1" t="s">
        <v>2122</v>
      </c>
      <c r="G330" s="1" t="s">
        <v>556</v>
      </c>
      <c r="J330" s="1" t="s">
        <v>1974</v>
      </c>
      <c r="K330" s="1" t="s">
        <v>2004</v>
      </c>
      <c r="L330" s="1" t="s">
        <v>2125</v>
      </c>
      <c r="M330" s="3" t="str">
        <f t="shared" si="156"/>
        <v>03:55.28</v>
      </c>
      <c r="N330" s="3" t="str">
        <f>IF(L330="Y",M330*0.9942,M330)</f>
        <v>03:55.28</v>
      </c>
      <c r="O330" s="3" t="str">
        <f t="shared" si="158"/>
        <v>03:55.28</v>
      </c>
      <c r="P330" s="3" t="str">
        <f t="shared" si="159"/>
        <v>03:55.28</v>
      </c>
      <c r="R330" s="3">
        <f t="shared" si="160"/>
        <v>0.002724748148148148</v>
      </c>
      <c r="S330" s="3">
        <f t="shared" si="161"/>
        <v>0.0027406604048585185</v>
      </c>
      <c r="T330" s="3" t="str">
        <f t="shared" si="162"/>
        <v>03:56.79</v>
      </c>
      <c r="U330" s="3" t="str">
        <f t="shared" si="163"/>
        <v>03:56.79</v>
      </c>
      <c r="V330" s="1" t="s">
        <v>2125</v>
      </c>
    </row>
    <row r="331" spans="2:22" ht="12.75">
      <c r="B331" s="2">
        <v>6</v>
      </c>
      <c r="C331" s="1" t="s">
        <v>2130</v>
      </c>
      <c r="D331" s="2" t="str">
        <f t="shared" si="123"/>
        <v> 03:56.61</v>
      </c>
      <c r="E331" s="1" t="s">
        <v>2122</v>
      </c>
      <c r="G331" s="1" t="s">
        <v>291</v>
      </c>
      <c r="J331" s="1" t="s">
        <v>1976</v>
      </c>
      <c r="K331" s="1" t="s">
        <v>2005</v>
      </c>
      <c r="L331" s="1" t="s">
        <v>2125</v>
      </c>
      <c r="M331" s="3" t="str">
        <f t="shared" si="156"/>
        <v>03:56.61</v>
      </c>
      <c r="N331" s="3" t="str">
        <f t="shared" si="157"/>
        <v>03:56.61</v>
      </c>
      <c r="O331" s="3" t="str">
        <f t="shared" si="158"/>
        <v>03:56.61</v>
      </c>
      <c r="P331" s="3" t="str">
        <f t="shared" si="159"/>
        <v>03:56.61</v>
      </c>
      <c r="R331" s="3">
        <f t="shared" si="160"/>
        <v>0.002740141666666667</v>
      </c>
      <c r="S331" s="3">
        <f t="shared" si="161"/>
        <v>0.0027561438199858335</v>
      </c>
      <c r="T331" s="3" t="str">
        <f t="shared" si="162"/>
        <v>03:58.13</v>
      </c>
      <c r="U331" s="3" t="str">
        <f t="shared" si="163"/>
        <v>03:58.13</v>
      </c>
      <c r="V331" s="1" t="s">
        <v>2125</v>
      </c>
    </row>
    <row r="332" spans="2:22" ht="12.75">
      <c r="B332" s="2">
        <v>4</v>
      </c>
      <c r="C332" s="1" t="s">
        <v>2134</v>
      </c>
      <c r="D332" s="2" t="str">
        <f t="shared" si="123"/>
        <v> 03:56.69</v>
      </c>
      <c r="E332" s="1" t="s">
        <v>2122</v>
      </c>
      <c r="G332" s="1" t="s">
        <v>2812</v>
      </c>
      <c r="J332" s="1" t="s">
        <v>222</v>
      </c>
      <c r="K332" s="1" t="s">
        <v>223</v>
      </c>
      <c r="L332" s="1" t="s">
        <v>2125</v>
      </c>
      <c r="M332" s="3" t="str">
        <f t="shared" si="156"/>
        <v>03:56.69</v>
      </c>
      <c r="N332" s="3" t="str">
        <f>IF(L332="Y",M332*0.9942,M332)</f>
        <v>03:56.69</v>
      </c>
      <c r="O332" s="3" t="str">
        <f t="shared" si="158"/>
        <v>03:56.69</v>
      </c>
      <c r="P332" s="3" t="str">
        <f t="shared" si="159"/>
        <v>03:56.69</v>
      </c>
      <c r="R332" s="3">
        <f t="shared" si="160"/>
        <v>0.0027410675925925924</v>
      </c>
      <c r="S332" s="3">
        <f t="shared" si="161"/>
        <v>0.002757075153226574</v>
      </c>
      <c r="T332" s="3" t="str">
        <f t="shared" si="162"/>
        <v>03:58.21</v>
      </c>
      <c r="U332" s="3" t="str">
        <f t="shared" si="163"/>
        <v>03:58.21</v>
      </c>
      <c r="V332" s="1" t="s">
        <v>2125</v>
      </c>
    </row>
    <row r="333" spans="2:22" ht="12.75">
      <c r="B333" s="2">
        <v>2</v>
      </c>
      <c r="C333" s="1" t="s">
        <v>2138</v>
      </c>
      <c r="D333" s="2" t="str">
        <f t="shared" si="123"/>
        <v> 03:58.33</v>
      </c>
      <c r="E333" s="1" t="s">
        <v>2122</v>
      </c>
      <c r="G333" s="1" t="s">
        <v>2142</v>
      </c>
      <c r="J333" s="1" t="s">
        <v>1978</v>
      </c>
      <c r="K333" s="1" t="s">
        <v>2006</v>
      </c>
      <c r="L333" s="1" t="s">
        <v>2125</v>
      </c>
      <c r="M333" s="3" t="str">
        <f t="shared" si="156"/>
        <v>03:58.33</v>
      </c>
      <c r="N333" s="3" t="str">
        <f t="shared" si="157"/>
        <v>03:58.33</v>
      </c>
      <c r="O333" s="3" t="str">
        <f t="shared" si="158"/>
        <v>03:58.33</v>
      </c>
      <c r="P333" s="3" t="str">
        <f t="shared" si="159"/>
        <v>03:58.33</v>
      </c>
      <c r="R333" s="3">
        <f t="shared" si="160"/>
        <v>0.0027600490740740742</v>
      </c>
      <c r="S333" s="3">
        <f t="shared" si="161"/>
        <v>0.0027761674846617595</v>
      </c>
      <c r="T333" s="3" t="str">
        <f t="shared" si="162"/>
        <v>03:59.86</v>
      </c>
      <c r="U333" s="3" t="str">
        <f t="shared" si="163"/>
        <v>03:59.86</v>
      </c>
      <c r="V333" s="1" t="s">
        <v>2125</v>
      </c>
    </row>
    <row r="334" spans="2:22" ht="12.75">
      <c r="B334" s="2">
        <v>1</v>
      </c>
      <c r="C334" s="1" t="s">
        <v>2141</v>
      </c>
      <c r="D334" s="2" t="str">
        <f t="shared" si="123"/>
        <v> 03:58.67</v>
      </c>
      <c r="E334" s="1" t="s">
        <v>2122</v>
      </c>
      <c r="G334" s="1" t="s">
        <v>2844</v>
      </c>
      <c r="J334" s="1" t="s">
        <v>1983</v>
      </c>
      <c r="K334" s="1" t="s">
        <v>2007</v>
      </c>
      <c r="L334" s="1" t="s">
        <v>2125</v>
      </c>
      <c r="M334" s="3" t="str">
        <f t="shared" si="156"/>
        <v>03:58.67</v>
      </c>
      <c r="N334" s="3" t="str">
        <f t="shared" si="157"/>
        <v>03:58.67</v>
      </c>
      <c r="O334" s="3" t="str">
        <f t="shared" si="158"/>
        <v>03:58.67</v>
      </c>
      <c r="P334" s="3" t="str">
        <f t="shared" si="159"/>
        <v>03:58.67</v>
      </c>
      <c r="R334" s="3">
        <f t="shared" si="160"/>
        <v>0.002763984259259259</v>
      </c>
      <c r="S334" s="3">
        <f t="shared" si="161"/>
        <v>0.002780125650934907</v>
      </c>
      <c r="T334" s="3" t="str">
        <f t="shared" si="162"/>
        <v>04:00.20</v>
      </c>
      <c r="U334" s="3" t="str">
        <f t="shared" si="163"/>
        <v>04:00.20</v>
      </c>
      <c r="V334" s="1" t="s">
        <v>2125</v>
      </c>
    </row>
    <row r="335" spans="3:22" ht="12.75">
      <c r="C335" s="1" t="s">
        <v>2144</v>
      </c>
      <c r="D335" s="2" t="str">
        <f t="shared" si="123"/>
        <v> 03:59.76</v>
      </c>
      <c r="E335" s="1" t="s">
        <v>2122</v>
      </c>
      <c r="G335" s="1" t="s">
        <v>670</v>
      </c>
      <c r="J335" s="1" t="s">
        <v>1990</v>
      </c>
      <c r="K335" s="1" t="s">
        <v>2008</v>
      </c>
      <c r="L335" s="1" t="s">
        <v>2125</v>
      </c>
      <c r="M335" s="3" t="str">
        <f t="shared" si="156"/>
        <v>03:59.76</v>
      </c>
      <c r="N335" s="3" t="str">
        <f aca="true" t="shared" si="164" ref="N335:N340">IF(L335="Y",M335*0.9942,M335)</f>
        <v>03:59.76</v>
      </c>
      <c r="O335" s="3" t="str">
        <f t="shared" si="158"/>
        <v>03:59.76</v>
      </c>
      <c r="P335" s="3" t="str">
        <f t="shared" si="159"/>
        <v>03:59.76</v>
      </c>
      <c r="R335" s="3">
        <f t="shared" si="160"/>
        <v>0.0027766</v>
      </c>
      <c r="S335" s="3">
        <f t="shared" si="161"/>
        <v>0.00279281506634</v>
      </c>
      <c r="T335" s="3" t="str">
        <f t="shared" si="162"/>
        <v>04:01.30</v>
      </c>
      <c r="U335" s="3" t="str">
        <f t="shared" si="163"/>
        <v>04:01.30</v>
      </c>
      <c r="V335" s="1" t="s">
        <v>2125</v>
      </c>
    </row>
    <row r="336" spans="3:22" ht="12.75">
      <c r="C336" s="1" t="s">
        <v>2149</v>
      </c>
      <c r="D336" s="2" t="str">
        <f t="shared" si="123"/>
        <v> 04:00.02</v>
      </c>
      <c r="E336" s="1" t="s">
        <v>2122</v>
      </c>
      <c r="G336" s="1" t="s">
        <v>2139</v>
      </c>
      <c r="J336" s="1" t="s">
        <v>800</v>
      </c>
      <c r="K336" s="1" t="s">
        <v>799</v>
      </c>
      <c r="L336" s="1" t="s">
        <v>2125</v>
      </c>
      <c r="M336" s="3" t="str">
        <f t="shared" si="156"/>
        <v>04:00.02</v>
      </c>
      <c r="N336" s="3" t="str">
        <f t="shared" si="164"/>
        <v>04:00.02</v>
      </c>
      <c r="O336" s="3" t="str">
        <f t="shared" si="158"/>
        <v>04:00.02</v>
      </c>
      <c r="P336" s="3" t="str">
        <f t="shared" si="159"/>
        <v>04:00.02</v>
      </c>
      <c r="R336" s="3">
        <f t="shared" si="160"/>
        <v>0.0027796092592592596</v>
      </c>
      <c r="S336" s="3">
        <f t="shared" si="161"/>
        <v>0.002795841899372408</v>
      </c>
      <c r="T336" s="3" t="str">
        <f t="shared" si="162"/>
        <v>04:01.56</v>
      </c>
      <c r="U336" s="3" t="str">
        <f t="shared" si="163"/>
        <v>04:01.56</v>
      </c>
      <c r="V336" s="1" t="s">
        <v>2125</v>
      </c>
    </row>
    <row r="337" spans="3:22" ht="12.75">
      <c r="C337" s="1" t="s">
        <v>2152</v>
      </c>
      <c r="D337" s="2" t="str">
        <f t="shared" si="123"/>
        <v> 04:01.03</v>
      </c>
      <c r="E337" s="1" t="s">
        <v>2122</v>
      </c>
      <c r="G337" s="1" t="s">
        <v>2183</v>
      </c>
      <c r="J337" s="1" t="s">
        <v>2191</v>
      </c>
      <c r="K337" s="1" t="s">
        <v>2362</v>
      </c>
      <c r="L337" s="1" t="s">
        <v>2125</v>
      </c>
      <c r="M337" s="3" t="str">
        <f t="shared" si="156"/>
        <v>04:01.03</v>
      </c>
      <c r="N337" s="3" t="str">
        <f t="shared" si="164"/>
        <v>04:01.03</v>
      </c>
      <c r="O337" s="3" t="str">
        <f t="shared" si="158"/>
        <v>04:01.03</v>
      </c>
      <c r="P337" s="3" t="str">
        <f t="shared" si="159"/>
        <v>04:01.03</v>
      </c>
      <c r="R337" s="3">
        <f t="shared" si="160"/>
        <v>0.0027912990740740743</v>
      </c>
      <c r="S337" s="3">
        <f t="shared" si="161"/>
        <v>0.0028075999815367595</v>
      </c>
      <c r="T337" s="3" t="str">
        <f t="shared" si="162"/>
        <v>04:02.58</v>
      </c>
      <c r="U337" s="3" t="str">
        <f t="shared" si="163"/>
        <v>04:02.58</v>
      </c>
      <c r="V337" s="1" t="s">
        <v>2125</v>
      </c>
    </row>
    <row r="338" spans="3:22" ht="12.75">
      <c r="C338" s="1" t="s">
        <v>2154</v>
      </c>
      <c r="D338" s="2" t="str">
        <f t="shared" si="123"/>
        <v> 04:01.84</v>
      </c>
      <c r="E338" s="1" t="s">
        <v>2122</v>
      </c>
      <c r="G338" s="1" t="s">
        <v>957</v>
      </c>
      <c r="J338" s="1" t="s">
        <v>2195</v>
      </c>
      <c r="K338" s="1" t="s">
        <v>2363</v>
      </c>
      <c r="L338" s="1" t="s">
        <v>2125</v>
      </c>
      <c r="M338" s="3" t="str">
        <f t="shared" si="156"/>
        <v>04:01.84</v>
      </c>
      <c r="N338" s="3" t="str">
        <f t="shared" si="164"/>
        <v>04:01.84</v>
      </c>
      <c r="O338" s="3" t="str">
        <f t="shared" si="158"/>
        <v>04:01.84</v>
      </c>
      <c r="P338" s="3" t="str">
        <f t="shared" si="159"/>
        <v>04:01.84</v>
      </c>
      <c r="R338" s="3">
        <f t="shared" si="160"/>
        <v>0.002800674074074074</v>
      </c>
      <c r="S338" s="3">
        <f t="shared" si="161"/>
        <v>0.0028170297305992595</v>
      </c>
      <c r="T338" s="3" t="str">
        <f t="shared" si="162"/>
        <v>04:03.39</v>
      </c>
      <c r="U338" s="3" t="str">
        <f t="shared" si="163"/>
        <v>04:03.39</v>
      </c>
      <c r="V338" s="1" t="s">
        <v>2125</v>
      </c>
    </row>
    <row r="339" spans="4:22" ht="12.75">
      <c r="D339" s="2" t="str">
        <f t="shared" si="123"/>
        <v> 03:41.17</v>
      </c>
      <c r="E339" s="1" t="s">
        <v>2122</v>
      </c>
      <c r="F339" s="1" t="s">
        <v>337</v>
      </c>
      <c r="G339" s="1" t="s">
        <v>728</v>
      </c>
      <c r="K339" s="1" t="s">
        <v>712</v>
      </c>
      <c r="L339" s="1" t="s">
        <v>2125</v>
      </c>
      <c r="M339" s="3" t="str">
        <f t="shared" si="156"/>
        <v>03:41.17</v>
      </c>
      <c r="N339" s="3" t="str">
        <f t="shared" si="164"/>
        <v>03:41.17</v>
      </c>
      <c r="O339" s="3" t="str">
        <f t="shared" si="158"/>
        <v>03:41.17</v>
      </c>
      <c r="P339" s="3" t="str">
        <f t="shared" si="159"/>
        <v>03:41.17</v>
      </c>
      <c r="R339" s="3">
        <f t="shared" si="160"/>
        <v>0.002561437962962963</v>
      </c>
      <c r="S339" s="3">
        <f t="shared" si="161"/>
        <v>0.0025763965045228704</v>
      </c>
      <c r="T339" s="3" t="str">
        <f t="shared" si="162"/>
        <v>03:42.60</v>
      </c>
      <c r="U339" s="3" t="str">
        <f t="shared" si="163"/>
        <v>03:42.60</v>
      </c>
      <c r="V339" s="1" t="s">
        <v>2125</v>
      </c>
    </row>
    <row r="340" spans="4:22" ht="12.75">
      <c r="D340" s="2" t="str">
        <f>IF(V340="Y",IF(L340="Y"," "&amp;U340,U340&amp;"-"),IF(L340="M"," "&amp;P340,P340&amp;"-"))</f>
        <v> 03:39.44</v>
      </c>
      <c r="E340" s="1" t="s">
        <v>2122</v>
      </c>
      <c r="F340" s="1" t="s">
        <v>337</v>
      </c>
      <c r="G340" s="1" t="s">
        <v>711</v>
      </c>
      <c r="K340" s="1" t="s">
        <v>2775</v>
      </c>
      <c r="L340" s="1" t="s">
        <v>2125</v>
      </c>
      <c r="M340" s="3" t="str">
        <f t="shared" si="156"/>
        <v>03:39.44</v>
      </c>
      <c r="N340" s="3" t="str">
        <f t="shared" si="164"/>
        <v>03:39.44</v>
      </c>
      <c r="O340" s="3" t="str">
        <f t="shared" si="158"/>
        <v>03:39.44</v>
      </c>
      <c r="P340" s="3" t="str">
        <f t="shared" si="159"/>
        <v>03:39.44</v>
      </c>
      <c r="R340" s="3">
        <f t="shared" si="160"/>
        <v>0.0025414148148148147</v>
      </c>
      <c r="S340" s="3">
        <f t="shared" si="161"/>
        <v>0.0025562564231918516</v>
      </c>
      <c r="T340" s="3" t="str">
        <f t="shared" si="162"/>
        <v>03:40.86</v>
      </c>
      <c r="U340" s="3" t="str">
        <f t="shared" si="163"/>
        <v>03:40.86</v>
      </c>
      <c r="V340" s="1" t="s">
        <v>2125</v>
      </c>
    </row>
    <row r="342" spans="1:10" ht="12.75">
      <c r="A342" s="1" t="s">
        <v>339</v>
      </c>
      <c r="B342" s="2">
        <v>10</v>
      </c>
      <c r="C342" s="1" t="s">
        <v>2121</v>
      </c>
      <c r="D342" s="1" t="s">
        <v>1090</v>
      </c>
      <c r="G342" s="1" t="s">
        <v>2651</v>
      </c>
      <c r="H342" s="1" t="s">
        <v>2652</v>
      </c>
      <c r="I342" s="1" t="s">
        <v>957</v>
      </c>
      <c r="J342" s="1" t="s">
        <v>1545</v>
      </c>
    </row>
    <row r="343" spans="2:10" ht="12.75">
      <c r="B343" s="2">
        <v>8</v>
      </c>
      <c r="C343" s="1" t="s">
        <v>2126</v>
      </c>
      <c r="D343" s="1" t="s">
        <v>1742</v>
      </c>
      <c r="G343" s="1" t="s">
        <v>2653</v>
      </c>
      <c r="H343" s="1" t="s">
        <v>2654</v>
      </c>
      <c r="I343" s="1" t="s">
        <v>2802</v>
      </c>
      <c r="J343" s="1" t="s">
        <v>2124</v>
      </c>
    </row>
    <row r="344" spans="2:10" ht="12.75">
      <c r="B344" s="2">
        <v>6</v>
      </c>
      <c r="C344" s="1" t="s">
        <v>2130</v>
      </c>
      <c r="D344" s="1" t="s">
        <v>243</v>
      </c>
      <c r="G344" s="1" t="s">
        <v>2655</v>
      </c>
      <c r="H344" s="1" t="s">
        <v>2656</v>
      </c>
      <c r="I344" s="1" t="s">
        <v>291</v>
      </c>
      <c r="J344" s="1" t="s">
        <v>1972</v>
      </c>
    </row>
    <row r="345" spans="1:10" ht="12.75">
      <c r="A345" s="1" t="s">
        <v>947</v>
      </c>
      <c r="B345" s="2">
        <v>4</v>
      </c>
      <c r="C345" s="1" t="s">
        <v>2134</v>
      </c>
      <c r="D345" s="1" t="s">
        <v>942</v>
      </c>
      <c r="G345" s="1" t="s">
        <v>2657</v>
      </c>
      <c r="H345" s="1" t="s">
        <v>2658</v>
      </c>
      <c r="I345" s="1" t="s">
        <v>2802</v>
      </c>
      <c r="J345" s="1" t="s">
        <v>1898</v>
      </c>
    </row>
    <row r="346" spans="2:10" ht="12.75">
      <c r="B346" s="2">
        <v>2</v>
      </c>
      <c r="C346" s="1" t="s">
        <v>2138</v>
      </c>
      <c r="D346" s="1" t="s">
        <v>944</v>
      </c>
      <c r="G346" s="1" t="s">
        <v>2659</v>
      </c>
      <c r="H346" s="1" t="s">
        <v>2660</v>
      </c>
      <c r="I346" s="1" t="s">
        <v>413</v>
      </c>
      <c r="J346" s="1" t="s">
        <v>755</v>
      </c>
    </row>
    <row r="347" spans="2:10" ht="12.75">
      <c r="B347" s="2">
        <v>1</v>
      </c>
      <c r="C347" s="1" t="s">
        <v>2141</v>
      </c>
      <c r="D347" s="1" t="s">
        <v>944</v>
      </c>
      <c r="G347" s="1" t="s">
        <v>2661</v>
      </c>
      <c r="H347" s="1" t="s">
        <v>2662</v>
      </c>
      <c r="I347" s="1" t="s">
        <v>129</v>
      </c>
      <c r="J347" s="1" t="s">
        <v>764</v>
      </c>
    </row>
    <row r="348" spans="2:10" ht="12.75">
      <c r="B348" s="1"/>
      <c r="C348" s="1" t="s">
        <v>2144</v>
      </c>
      <c r="D348" s="1" t="s">
        <v>944</v>
      </c>
      <c r="G348" s="1" t="s">
        <v>2663</v>
      </c>
      <c r="H348" s="1" t="s">
        <v>2664</v>
      </c>
      <c r="I348" s="1" t="s">
        <v>359</v>
      </c>
      <c r="J348" s="1" t="s">
        <v>2184</v>
      </c>
    </row>
    <row r="349" spans="2:10" ht="12.75">
      <c r="B349" s="1"/>
      <c r="C349" s="1" t="s">
        <v>2149</v>
      </c>
      <c r="D349" s="1" t="s">
        <v>1330</v>
      </c>
      <c r="G349" s="1" t="s">
        <v>2635</v>
      </c>
      <c r="H349" s="1" t="s">
        <v>2636</v>
      </c>
      <c r="I349" s="1" t="s">
        <v>2142</v>
      </c>
      <c r="J349" s="1" t="s">
        <v>1451</v>
      </c>
    </row>
    <row r="350" spans="2:10" ht="12.75">
      <c r="B350" s="1"/>
      <c r="C350" s="1" t="s">
        <v>2152</v>
      </c>
      <c r="D350" s="1" t="s">
        <v>948</v>
      </c>
      <c r="G350" s="1" t="s">
        <v>2665</v>
      </c>
      <c r="H350" s="1" t="s">
        <v>2666</v>
      </c>
      <c r="I350" s="1" t="s">
        <v>2027</v>
      </c>
      <c r="J350" s="1" t="s">
        <v>159</v>
      </c>
    </row>
    <row r="351" spans="2:10" ht="12.75">
      <c r="B351" s="1"/>
      <c r="C351" s="1" t="s">
        <v>2154</v>
      </c>
      <c r="D351" s="1" t="s">
        <v>948</v>
      </c>
      <c r="G351" s="1" t="s">
        <v>2667</v>
      </c>
      <c r="H351" s="1" t="s">
        <v>2668</v>
      </c>
      <c r="I351" s="1" t="s">
        <v>396</v>
      </c>
      <c r="J351" s="1" t="s">
        <v>165</v>
      </c>
    </row>
    <row r="352" spans="2:10" ht="12.75">
      <c r="B352" s="1"/>
      <c r="C352" s="1" t="s">
        <v>2157</v>
      </c>
      <c r="D352" s="1" t="s">
        <v>948</v>
      </c>
      <c r="G352" s="1" t="s">
        <v>2613</v>
      </c>
      <c r="H352" s="1" t="s">
        <v>2669</v>
      </c>
      <c r="I352" s="1" t="s">
        <v>1082</v>
      </c>
      <c r="J352" s="1" t="s">
        <v>1127</v>
      </c>
    </row>
    <row r="353" spans="2:10" ht="12.75">
      <c r="B353" s="1"/>
      <c r="C353" s="1" t="s">
        <v>2159</v>
      </c>
      <c r="D353" s="1" t="s">
        <v>948</v>
      </c>
      <c r="G353" s="1" t="s">
        <v>2670</v>
      </c>
      <c r="H353" s="1" t="s">
        <v>2671</v>
      </c>
      <c r="I353" s="1" t="s">
        <v>424</v>
      </c>
      <c r="J353" s="1" t="s">
        <v>1123</v>
      </c>
    </row>
    <row r="354" spans="2:10" ht="12.75">
      <c r="B354" s="1"/>
      <c r="C354" s="1" t="s">
        <v>2161</v>
      </c>
      <c r="D354" s="1" t="s">
        <v>948</v>
      </c>
      <c r="G354" s="1" t="s">
        <v>2584</v>
      </c>
      <c r="H354" s="1" t="s">
        <v>2585</v>
      </c>
      <c r="I354" s="1" t="s">
        <v>2135</v>
      </c>
      <c r="J354" s="1" t="s">
        <v>1655</v>
      </c>
    </row>
    <row r="355" spans="2:10" ht="12.75">
      <c r="B355" s="1"/>
      <c r="C355" s="1" t="s">
        <v>2165</v>
      </c>
      <c r="D355" s="1" t="s">
        <v>948</v>
      </c>
      <c r="G355" s="1" t="s">
        <v>2672</v>
      </c>
      <c r="H355" s="1" t="s">
        <v>2673</v>
      </c>
      <c r="I355" s="1" t="s">
        <v>1082</v>
      </c>
      <c r="J355" s="1" t="s">
        <v>2178</v>
      </c>
    </row>
    <row r="356" spans="2:10" ht="12.75">
      <c r="B356" s="1"/>
      <c r="C356" s="1" t="s">
        <v>2168</v>
      </c>
      <c r="D356" s="1" t="s">
        <v>948</v>
      </c>
      <c r="G356" s="1" t="s">
        <v>2674</v>
      </c>
      <c r="H356" s="1" t="s">
        <v>2675</v>
      </c>
      <c r="I356" s="1" t="s">
        <v>288</v>
      </c>
      <c r="J356" s="1" t="s">
        <v>415</v>
      </c>
    </row>
    <row r="357" spans="2:10" ht="12.75">
      <c r="B357" s="1"/>
      <c r="C357" s="1" t="s">
        <v>2171</v>
      </c>
      <c r="D357" s="1" t="s">
        <v>948</v>
      </c>
      <c r="G357" s="1" t="s">
        <v>2676</v>
      </c>
      <c r="H357" s="1" t="s">
        <v>2677</v>
      </c>
      <c r="I357" s="1" t="s">
        <v>241</v>
      </c>
      <c r="J357" s="1" t="s">
        <v>415</v>
      </c>
    </row>
    <row r="358" spans="2:10" ht="12.75">
      <c r="B358" s="1"/>
      <c r="C358" s="1" t="s">
        <v>2174</v>
      </c>
      <c r="D358" s="1" t="s">
        <v>948</v>
      </c>
      <c r="G358" s="1" t="s">
        <v>2637</v>
      </c>
      <c r="H358" s="1" t="s">
        <v>2599</v>
      </c>
      <c r="I358" s="1" t="s">
        <v>8</v>
      </c>
      <c r="J358" s="1" t="s">
        <v>0</v>
      </c>
    </row>
    <row r="359" spans="2:10" ht="12.75">
      <c r="B359" s="1"/>
      <c r="C359" s="1" t="s">
        <v>2179</v>
      </c>
      <c r="D359" s="1" t="s">
        <v>948</v>
      </c>
      <c r="G359" s="1" t="s">
        <v>2678</v>
      </c>
      <c r="H359" s="1" t="s">
        <v>2840</v>
      </c>
      <c r="I359" s="1" t="s">
        <v>548</v>
      </c>
      <c r="J359" s="1" t="s">
        <v>296</v>
      </c>
    </row>
    <row r="360" spans="2:10" ht="12.75">
      <c r="B360" s="1"/>
      <c r="C360" s="1" t="s">
        <v>2182</v>
      </c>
      <c r="D360" s="1" t="s">
        <v>948</v>
      </c>
      <c r="G360" s="1" t="s">
        <v>2679</v>
      </c>
      <c r="H360" s="1" t="s">
        <v>2680</v>
      </c>
      <c r="I360" s="1" t="s">
        <v>424</v>
      </c>
      <c r="J360" s="1" t="s">
        <v>1219</v>
      </c>
    </row>
    <row r="361" spans="2:10" ht="12.75">
      <c r="B361" s="1"/>
      <c r="C361" s="1" t="s">
        <v>2787</v>
      </c>
      <c r="D361" s="1" t="s">
        <v>948</v>
      </c>
      <c r="G361" s="1" t="s">
        <v>2681</v>
      </c>
      <c r="H361" s="1" t="s">
        <v>2599</v>
      </c>
      <c r="I361" s="1" t="s">
        <v>2139</v>
      </c>
      <c r="J361" s="1" t="s">
        <v>123</v>
      </c>
    </row>
    <row r="362" spans="2:10" ht="12.75">
      <c r="B362" s="1"/>
      <c r="C362" s="1" t="s">
        <v>2787</v>
      </c>
      <c r="D362" s="1" t="s">
        <v>948</v>
      </c>
      <c r="G362" s="1" t="s">
        <v>2682</v>
      </c>
      <c r="H362" s="1" t="s">
        <v>2683</v>
      </c>
      <c r="I362" s="1" t="s">
        <v>453</v>
      </c>
      <c r="J362" s="1" t="s">
        <v>1712</v>
      </c>
    </row>
    <row r="363" spans="2:10" ht="12.75">
      <c r="B363" s="1"/>
      <c r="C363" s="1" t="s">
        <v>2787</v>
      </c>
      <c r="D363" s="1" t="s">
        <v>948</v>
      </c>
      <c r="G363" s="1" t="s">
        <v>2588</v>
      </c>
      <c r="H363" s="1" t="s">
        <v>2589</v>
      </c>
      <c r="I363" s="1" t="s">
        <v>2802</v>
      </c>
      <c r="J363" s="1" t="s">
        <v>161</v>
      </c>
    </row>
    <row r="364" spans="1:10" ht="12.75">
      <c r="A364" s="1" t="s">
        <v>339</v>
      </c>
      <c r="B364" s="1"/>
      <c r="C364" s="1" t="s">
        <v>2787</v>
      </c>
      <c r="D364" s="1" t="s">
        <v>948</v>
      </c>
      <c r="G364" s="1" t="s">
        <v>2684</v>
      </c>
      <c r="H364" s="1" t="s">
        <v>2685</v>
      </c>
      <c r="I364" s="1" t="s">
        <v>2802</v>
      </c>
      <c r="J364" s="1" t="s">
        <v>160</v>
      </c>
    </row>
    <row r="365" spans="2:9" ht="12.75">
      <c r="B365" s="1"/>
      <c r="D365" s="1" t="s">
        <v>2776</v>
      </c>
      <c r="F365" s="1" t="s">
        <v>364</v>
      </c>
      <c r="G365" s="1" t="s">
        <v>1328</v>
      </c>
      <c r="I365" s="1" t="s">
        <v>1329</v>
      </c>
    </row>
    <row r="366" spans="2:7" ht="12.75">
      <c r="B366" s="1"/>
      <c r="D366" s="1" t="s">
        <v>2776</v>
      </c>
      <c r="F366" s="1" t="s">
        <v>364</v>
      </c>
      <c r="G366" s="1" t="s">
        <v>1253</v>
      </c>
    </row>
    <row r="367" ht="12.75">
      <c r="B367" s="6"/>
    </row>
    <row r="368" spans="1:10" ht="12.75">
      <c r="A368" s="1" t="s">
        <v>365</v>
      </c>
      <c r="B368" s="2">
        <v>10</v>
      </c>
      <c r="C368" s="1" t="s">
        <v>2121</v>
      </c>
      <c r="D368" s="1" t="s">
        <v>2372</v>
      </c>
      <c r="G368" s="1" t="s">
        <v>2581</v>
      </c>
      <c r="H368" s="1" t="s">
        <v>2582</v>
      </c>
      <c r="I368" s="1" t="s">
        <v>1083</v>
      </c>
      <c r="J368" s="1" t="s">
        <v>2184</v>
      </c>
    </row>
    <row r="369" spans="2:10" ht="12.75">
      <c r="B369" s="2">
        <v>8</v>
      </c>
      <c r="C369" s="1" t="s">
        <v>2126</v>
      </c>
      <c r="D369" s="1" t="s">
        <v>1689</v>
      </c>
      <c r="G369" s="1" t="s">
        <v>2588</v>
      </c>
      <c r="H369" s="1" t="s">
        <v>2589</v>
      </c>
      <c r="I369" s="1" t="s">
        <v>2802</v>
      </c>
      <c r="J369" s="1" t="s">
        <v>1324</v>
      </c>
    </row>
    <row r="370" spans="2:10" ht="12.75">
      <c r="B370" s="2">
        <v>6</v>
      </c>
      <c r="C370" s="1" t="s">
        <v>2130</v>
      </c>
      <c r="D370" s="1" t="s">
        <v>767</v>
      </c>
      <c r="G370" s="1" t="s">
        <v>2586</v>
      </c>
      <c r="H370" s="1" t="s">
        <v>2587</v>
      </c>
      <c r="I370" s="1" t="s">
        <v>1083</v>
      </c>
      <c r="J370" s="1" t="s">
        <v>755</v>
      </c>
    </row>
    <row r="371" spans="2:10" ht="12.75">
      <c r="B371" s="2">
        <v>4</v>
      </c>
      <c r="C371" s="1" t="s">
        <v>2134</v>
      </c>
      <c r="D371" s="1" t="s">
        <v>2009</v>
      </c>
      <c r="G371" s="1" t="s">
        <v>2686</v>
      </c>
      <c r="H371" s="1" t="s">
        <v>2687</v>
      </c>
      <c r="I371" s="1" t="s">
        <v>359</v>
      </c>
      <c r="J371" s="1" t="s">
        <v>1978</v>
      </c>
    </row>
    <row r="372" spans="2:10" ht="12.75">
      <c r="B372" s="2">
        <v>2</v>
      </c>
      <c r="C372" s="1" t="s">
        <v>2138</v>
      </c>
      <c r="D372" s="1" t="s">
        <v>1021</v>
      </c>
      <c r="G372" s="1" t="s">
        <v>2688</v>
      </c>
      <c r="H372" s="1" t="s">
        <v>2689</v>
      </c>
      <c r="I372" s="1" t="s">
        <v>1082</v>
      </c>
      <c r="J372" s="1" t="s">
        <v>2178</v>
      </c>
    </row>
    <row r="373" spans="2:10" ht="12.75">
      <c r="B373" s="2">
        <v>1</v>
      </c>
      <c r="C373" s="1" t="s">
        <v>2141</v>
      </c>
      <c r="D373" s="1" t="s">
        <v>973</v>
      </c>
      <c r="G373" s="1" t="s">
        <v>2690</v>
      </c>
      <c r="H373" s="1" t="s">
        <v>2691</v>
      </c>
      <c r="I373" s="1" t="s">
        <v>413</v>
      </c>
      <c r="J373" s="1" t="s">
        <v>1738</v>
      </c>
    </row>
    <row r="374" spans="2:10" ht="12.75">
      <c r="B374" s="1"/>
      <c r="C374" s="1" t="s">
        <v>2144</v>
      </c>
      <c r="D374" s="1" t="s">
        <v>2061</v>
      </c>
      <c r="G374" s="1" t="s">
        <v>2692</v>
      </c>
      <c r="H374" s="1" t="s">
        <v>2693</v>
      </c>
      <c r="I374" s="1" t="s">
        <v>2814</v>
      </c>
      <c r="J374" s="1" t="s">
        <v>414</v>
      </c>
    </row>
    <row r="375" spans="2:10" ht="12.75">
      <c r="B375" s="1"/>
      <c r="C375" s="1" t="s">
        <v>2149</v>
      </c>
      <c r="D375" s="1" t="s">
        <v>149</v>
      </c>
      <c r="G375" s="1" t="s">
        <v>2694</v>
      </c>
      <c r="H375" s="1" t="s">
        <v>2695</v>
      </c>
      <c r="I375" s="1" t="s">
        <v>548</v>
      </c>
      <c r="J375" s="1" t="s">
        <v>135</v>
      </c>
    </row>
    <row r="376" spans="2:10" ht="12.75">
      <c r="B376" s="1"/>
      <c r="C376" s="1" t="s">
        <v>2152</v>
      </c>
      <c r="D376" s="1" t="s">
        <v>1693</v>
      </c>
      <c r="G376" s="1" t="s">
        <v>2696</v>
      </c>
      <c r="H376" s="1" t="s">
        <v>2697</v>
      </c>
      <c r="I376" s="1" t="s">
        <v>303</v>
      </c>
      <c r="J376" s="1" t="s">
        <v>1990</v>
      </c>
    </row>
    <row r="377" spans="2:10" ht="12.75">
      <c r="B377" s="1"/>
      <c r="C377" s="1" t="s">
        <v>2154</v>
      </c>
      <c r="D377" s="1" t="s">
        <v>1693</v>
      </c>
      <c r="G377" s="1" t="s">
        <v>2698</v>
      </c>
      <c r="H377" s="1" t="s">
        <v>2699</v>
      </c>
      <c r="I377" s="1" t="s">
        <v>2158</v>
      </c>
      <c r="J377" s="1" t="s">
        <v>2151</v>
      </c>
    </row>
    <row r="378" spans="2:9" ht="12.75">
      <c r="B378" s="1"/>
      <c r="D378" s="1" t="s">
        <v>1633</v>
      </c>
      <c r="F378" s="1" t="s">
        <v>383</v>
      </c>
      <c r="G378" s="1" t="s">
        <v>1632</v>
      </c>
      <c r="I378" s="1" t="s">
        <v>1635</v>
      </c>
    </row>
    <row r="379" spans="2:7" ht="12.75">
      <c r="B379" s="1"/>
      <c r="D379" s="1" t="s">
        <v>1633</v>
      </c>
      <c r="F379" s="1" t="s">
        <v>383</v>
      </c>
      <c r="G379" s="1" t="s">
        <v>1634</v>
      </c>
    </row>
    <row r="380" ht="12.75">
      <c r="B380" s="1"/>
    </row>
    <row r="381" spans="1:11" ht="12.75">
      <c r="A381" s="1" t="s">
        <v>386</v>
      </c>
      <c r="B381" s="2">
        <v>10</v>
      </c>
      <c r="C381" s="1" t="s">
        <v>2121</v>
      </c>
      <c r="D381" s="1" t="s">
        <v>1724</v>
      </c>
      <c r="F381" s="1" t="s">
        <v>1725</v>
      </c>
      <c r="G381" s="1" t="s">
        <v>2581</v>
      </c>
      <c r="H381" s="1" t="s">
        <v>2582</v>
      </c>
      <c r="I381" s="1" t="s">
        <v>1083</v>
      </c>
      <c r="J381" s="1" t="s">
        <v>169</v>
      </c>
      <c r="K381" s="1" t="s">
        <v>2010</v>
      </c>
    </row>
    <row r="382" spans="2:10" ht="12.75">
      <c r="B382" s="2">
        <v>8</v>
      </c>
      <c r="C382" s="1" t="s">
        <v>2126</v>
      </c>
      <c r="D382" s="1" t="s">
        <v>2011</v>
      </c>
      <c r="G382" s="1" t="s">
        <v>2586</v>
      </c>
      <c r="H382" s="1" t="s">
        <v>2587</v>
      </c>
      <c r="I382" s="1" t="s">
        <v>1083</v>
      </c>
      <c r="J382" s="1" t="s">
        <v>1974</v>
      </c>
    </row>
    <row r="383" spans="2:10" ht="12.75">
      <c r="B383" s="2">
        <v>6</v>
      </c>
      <c r="C383" s="1" t="s">
        <v>2130</v>
      </c>
      <c r="D383" s="1" t="s">
        <v>1187</v>
      </c>
      <c r="G383" s="1" t="s">
        <v>2588</v>
      </c>
      <c r="H383" s="1" t="s">
        <v>2589</v>
      </c>
      <c r="I383" s="1" t="s">
        <v>2802</v>
      </c>
      <c r="J383" s="1" t="s">
        <v>1185</v>
      </c>
    </row>
    <row r="384" spans="2:11" ht="12.75">
      <c r="B384" s="2">
        <v>4</v>
      </c>
      <c r="C384" s="1" t="s">
        <v>2134</v>
      </c>
      <c r="D384" s="1" t="s">
        <v>1088</v>
      </c>
      <c r="F384" s="1" t="s">
        <v>509</v>
      </c>
      <c r="G384" s="1" t="s">
        <v>2700</v>
      </c>
      <c r="H384" s="1" t="s">
        <v>2701</v>
      </c>
      <c r="I384" s="1" t="s">
        <v>1081</v>
      </c>
      <c r="J384" s="1" t="s">
        <v>1451</v>
      </c>
      <c r="K384" s="1" t="s">
        <v>2746</v>
      </c>
    </row>
    <row r="385" spans="2:10" ht="12.75">
      <c r="B385" s="2">
        <v>2</v>
      </c>
      <c r="C385" s="1" t="s">
        <v>2138</v>
      </c>
      <c r="D385" s="1" t="s">
        <v>768</v>
      </c>
      <c r="G385" s="1" t="s">
        <v>2692</v>
      </c>
      <c r="H385" s="1" t="s">
        <v>2693</v>
      </c>
      <c r="I385" s="1" t="s">
        <v>2814</v>
      </c>
      <c r="J385" s="1" t="s">
        <v>764</v>
      </c>
    </row>
    <row r="386" spans="2:10" ht="12.75">
      <c r="B386" s="2">
        <v>1</v>
      </c>
      <c r="C386" s="1" t="s">
        <v>2141</v>
      </c>
      <c r="D386" s="1" t="s">
        <v>1128</v>
      </c>
      <c r="G386" s="1" t="s">
        <v>2590</v>
      </c>
      <c r="H386" s="1" t="s">
        <v>2591</v>
      </c>
      <c r="I386" s="1" t="s">
        <v>2177</v>
      </c>
      <c r="J386" s="1" t="s">
        <v>1125</v>
      </c>
    </row>
    <row r="387" spans="2:11" ht="12.75">
      <c r="B387" s="1"/>
      <c r="C387" s="1" t="s">
        <v>2144</v>
      </c>
      <c r="D387" s="1" t="s">
        <v>2374</v>
      </c>
      <c r="F387" s="1" t="s">
        <v>1722</v>
      </c>
      <c r="G387" s="1" t="s">
        <v>2702</v>
      </c>
      <c r="H387" s="1" t="s">
        <v>2589</v>
      </c>
      <c r="I387" s="1" t="s">
        <v>406</v>
      </c>
      <c r="J387" s="1" t="s">
        <v>2188</v>
      </c>
      <c r="K387" s="1" t="s">
        <v>2012</v>
      </c>
    </row>
    <row r="388" spans="2:10" ht="12.75">
      <c r="B388" s="1"/>
      <c r="C388" s="1" t="s">
        <v>2149</v>
      </c>
      <c r="D388" s="1" t="s">
        <v>2375</v>
      </c>
      <c r="G388" s="1" t="s">
        <v>2686</v>
      </c>
      <c r="H388" s="1" t="s">
        <v>2703</v>
      </c>
      <c r="I388" s="1" t="s">
        <v>359</v>
      </c>
      <c r="J388" s="1" t="s">
        <v>2190</v>
      </c>
    </row>
    <row r="389" spans="2:10" ht="12.75">
      <c r="B389" s="1"/>
      <c r="C389" s="1" t="s">
        <v>2152</v>
      </c>
      <c r="D389" s="1" t="s">
        <v>113</v>
      </c>
      <c r="G389" s="1" t="s">
        <v>2704</v>
      </c>
      <c r="H389" s="1" t="s">
        <v>2589</v>
      </c>
      <c r="I389" s="1" t="s">
        <v>2177</v>
      </c>
      <c r="J389" s="1" t="s">
        <v>1127</v>
      </c>
    </row>
    <row r="390" spans="2:10" ht="12.75">
      <c r="B390" s="1"/>
      <c r="C390" s="1" t="s">
        <v>2154</v>
      </c>
      <c r="D390" s="1" t="s">
        <v>168</v>
      </c>
      <c r="G390" s="1" t="s">
        <v>2690</v>
      </c>
      <c r="H390" s="1" t="s">
        <v>2705</v>
      </c>
      <c r="I390" s="1" t="s">
        <v>413</v>
      </c>
      <c r="J390" s="1" t="s">
        <v>159</v>
      </c>
    </row>
    <row r="391" spans="2:9" ht="12.75">
      <c r="B391" s="1"/>
      <c r="D391" s="1" t="s">
        <v>266</v>
      </c>
      <c r="F391" s="1" t="s">
        <v>420</v>
      </c>
      <c r="G391" s="1" t="s">
        <v>1054</v>
      </c>
      <c r="I391" s="1" t="s">
        <v>1055</v>
      </c>
    </row>
    <row r="392" spans="2:7" ht="12.75">
      <c r="B392" s="1"/>
      <c r="D392" s="1" t="s">
        <v>266</v>
      </c>
      <c r="F392" s="1" t="s">
        <v>420</v>
      </c>
      <c r="G392" s="1" t="s">
        <v>126</v>
      </c>
    </row>
    <row r="393" ht="12.75">
      <c r="B393" s="1"/>
    </row>
    <row r="394" spans="1:10" ht="12.75">
      <c r="A394" s="1" t="s">
        <v>1056</v>
      </c>
      <c r="B394" s="2">
        <v>10</v>
      </c>
      <c r="C394" s="1" t="s">
        <v>2121</v>
      </c>
      <c r="D394" s="1" t="s">
        <v>1645</v>
      </c>
      <c r="G394" s="1" t="s">
        <v>2706</v>
      </c>
      <c r="H394" s="1" t="s">
        <v>2707</v>
      </c>
      <c r="I394" s="1" t="s">
        <v>2162</v>
      </c>
      <c r="J394" s="1" t="s">
        <v>1296</v>
      </c>
    </row>
    <row r="395" spans="2:10" ht="12.75">
      <c r="B395" s="2">
        <v>8</v>
      </c>
      <c r="C395" s="1" t="s">
        <v>2126</v>
      </c>
      <c r="D395" s="1" t="s">
        <v>249</v>
      </c>
      <c r="G395" s="1" t="s">
        <v>2708</v>
      </c>
      <c r="H395" s="1" t="s">
        <v>2709</v>
      </c>
      <c r="I395" s="1" t="s">
        <v>2145</v>
      </c>
      <c r="J395" s="1" t="s">
        <v>123</v>
      </c>
    </row>
    <row r="396" spans="2:10" ht="12.75">
      <c r="B396" s="2">
        <v>6</v>
      </c>
      <c r="C396" s="1" t="s">
        <v>2130</v>
      </c>
      <c r="D396" s="1" t="s">
        <v>1239</v>
      </c>
      <c r="G396" s="1" t="s">
        <v>2710</v>
      </c>
      <c r="H396" s="1" t="s">
        <v>2711</v>
      </c>
      <c r="I396" s="1" t="s">
        <v>477</v>
      </c>
      <c r="J396" s="1" t="s">
        <v>2782</v>
      </c>
    </row>
    <row r="397" spans="2:10" ht="12.75">
      <c r="B397" s="2">
        <v>4</v>
      </c>
      <c r="C397" s="1" t="s">
        <v>2134</v>
      </c>
      <c r="D397" s="1" t="s">
        <v>1437</v>
      </c>
      <c r="G397" s="1" t="s">
        <v>2712</v>
      </c>
      <c r="H397" s="1" t="s">
        <v>2713</v>
      </c>
      <c r="I397" s="1" t="s">
        <v>2819</v>
      </c>
      <c r="J397" s="1" t="s">
        <v>1432</v>
      </c>
    </row>
    <row r="398" spans="2:10" ht="12.75">
      <c r="B398" s="2">
        <v>2</v>
      </c>
      <c r="C398" s="1" t="s">
        <v>2138</v>
      </c>
      <c r="D398" s="1" t="s">
        <v>1745</v>
      </c>
      <c r="G398" s="1" t="s">
        <v>2714</v>
      </c>
      <c r="H398" s="1" t="s">
        <v>2715</v>
      </c>
      <c r="I398" s="1" t="s">
        <v>2145</v>
      </c>
      <c r="J398" s="1" t="s">
        <v>597</v>
      </c>
    </row>
    <row r="399" spans="2:10" ht="12.75">
      <c r="B399" s="2">
        <v>1</v>
      </c>
      <c r="C399" s="1" t="s">
        <v>2141</v>
      </c>
      <c r="D399" s="1" t="s">
        <v>772</v>
      </c>
      <c r="G399" s="1" t="s">
        <v>2716</v>
      </c>
      <c r="H399" s="1" t="s">
        <v>2593</v>
      </c>
      <c r="I399" s="1" t="s">
        <v>46</v>
      </c>
      <c r="J399" s="1" t="s">
        <v>757</v>
      </c>
    </row>
    <row r="400" spans="2:10" ht="12.75">
      <c r="B400" s="1"/>
      <c r="C400" s="1" t="s">
        <v>2144</v>
      </c>
      <c r="D400" s="1" t="s">
        <v>773</v>
      </c>
      <c r="G400" s="1" t="s">
        <v>2717</v>
      </c>
      <c r="H400" s="1" t="s">
        <v>2718</v>
      </c>
      <c r="I400" s="1" t="s">
        <v>129</v>
      </c>
      <c r="J400" s="1" t="s">
        <v>755</v>
      </c>
    </row>
    <row r="401" spans="2:10" ht="12.75">
      <c r="B401" s="1"/>
      <c r="C401" s="1" t="s">
        <v>2149</v>
      </c>
      <c r="D401" s="1" t="s">
        <v>2865</v>
      </c>
      <c r="G401" s="1" t="s">
        <v>2510</v>
      </c>
      <c r="H401" s="1" t="s">
        <v>2719</v>
      </c>
      <c r="I401" s="1" t="s">
        <v>1082</v>
      </c>
      <c r="J401" s="1" t="s">
        <v>2178</v>
      </c>
    </row>
    <row r="402" spans="2:10" ht="12.75">
      <c r="B402" s="1"/>
      <c r="C402" s="1" t="s">
        <v>2152</v>
      </c>
      <c r="D402" s="1" t="s">
        <v>2748</v>
      </c>
      <c r="G402" s="1" t="s">
        <v>2720</v>
      </c>
      <c r="H402" s="1" t="s">
        <v>2593</v>
      </c>
      <c r="I402" s="1" t="s">
        <v>920</v>
      </c>
      <c r="J402" s="1" t="s">
        <v>2188</v>
      </c>
    </row>
    <row r="403" spans="2:10" ht="12.75">
      <c r="B403" s="1"/>
      <c r="C403" s="1" t="s">
        <v>2154</v>
      </c>
      <c r="D403" s="1" t="s">
        <v>2749</v>
      </c>
      <c r="G403" s="1" t="s">
        <v>2721</v>
      </c>
      <c r="H403" s="1" t="s">
        <v>2722</v>
      </c>
      <c r="I403" s="1" t="s">
        <v>2844</v>
      </c>
      <c r="J403" s="1" t="s">
        <v>2191</v>
      </c>
    </row>
    <row r="404" spans="2:9" ht="12.75">
      <c r="B404" s="1"/>
      <c r="D404" s="1" t="s">
        <v>2756</v>
      </c>
      <c r="F404" s="1" t="s">
        <v>462</v>
      </c>
      <c r="G404" s="1" t="s">
        <v>229</v>
      </c>
      <c r="I404" s="1" t="s">
        <v>480</v>
      </c>
    </row>
    <row r="405" spans="2:7" ht="12.75">
      <c r="B405" s="1"/>
      <c r="D405" s="1" t="s">
        <v>2778</v>
      </c>
      <c r="F405" s="1" t="s">
        <v>462</v>
      </c>
      <c r="G405" s="1" t="s">
        <v>2779</v>
      </c>
    </row>
    <row r="406" ht="12.75">
      <c r="B406" s="1"/>
    </row>
    <row r="407" spans="1:10" ht="12.75">
      <c r="A407" s="1" t="s">
        <v>463</v>
      </c>
      <c r="B407" s="2">
        <v>10</v>
      </c>
      <c r="C407" s="1" t="s">
        <v>2121</v>
      </c>
      <c r="D407" s="1" t="s">
        <v>401</v>
      </c>
      <c r="G407" s="1" t="s">
        <v>2714</v>
      </c>
      <c r="H407" s="1" t="s">
        <v>2715</v>
      </c>
      <c r="I407" s="1" t="s">
        <v>2145</v>
      </c>
      <c r="J407" s="1" t="s">
        <v>1324</v>
      </c>
    </row>
    <row r="408" spans="2:10" ht="12.75">
      <c r="B408" s="2">
        <v>8</v>
      </c>
      <c r="C408" s="1" t="s">
        <v>2126</v>
      </c>
      <c r="D408" s="1" t="s">
        <v>1642</v>
      </c>
      <c r="G408" s="1" t="s">
        <v>2706</v>
      </c>
      <c r="H408" s="1" t="s">
        <v>2707</v>
      </c>
      <c r="I408" s="1" t="s">
        <v>2162</v>
      </c>
      <c r="J408" s="1" t="s">
        <v>1296</v>
      </c>
    </row>
    <row r="409" spans="2:10" ht="12.75">
      <c r="B409" s="2">
        <v>6</v>
      </c>
      <c r="C409" s="1" t="s">
        <v>2130</v>
      </c>
      <c r="D409" s="1" t="s">
        <v>2752</v>
      </c>
      <c r="G409" s="1" t="s">
        <v>2710</v>
      </c>
      <c r="H409" s="1" t="s">
        <v>2711</v>
      </c>
      <c r="I409" s="1" t="s">
        <v>477</v>
      </c>
      <c r="J409" s="1" t="s">
        <v>2185</v>
      </c>
    </row>
    <row r="410" spans="2:10" ht="12.75">
      <c r="B410" s="2">
        <v>4</v>
      </c>
      <c r="C410" s="1" t="s">
        <v>2134</v>
      </c>
      <c r="D410" s="1" t="s">
        <v>2013</v>
      </c>
      <c r="G410" s="1" t="s">
        <v>2717</v>
      </c>
      <c r="H410" s="1" t="s">
        <v>2718</v>
      </c>
      <c r="I410" s="1" t="s">
        <v>129</v>
      </c>
      <c r="J410" s="1" t="s">
        <v>1976</v>
      </c>
    </row>
    <row r="411" spans="2:10" ht="12.75">
      <c r="B411" s="2">
        <v>2</v>
      </c>
      <c r="C411" s="1" t="s">
        <v>2138</v>
      </c>
      <c r="D411" s="1" t="s">
        <v>1643</v>
      </c>
      <c r="G411" s="1" t="s">
        <v>2720</v>
      </c>
      <c r="H411" s="1" t="s">
        <v>2593</v>
      </c>
      <c r="I411" s="1" t="s">
        <v>920</v>
      </c>
      <c r="J411" s="1" t="s">
        <v>1297</v>
      </c>
    </row>
    <row r="412" spans="2:10" ht="12.75">
      <c r="B412" s="2">
        <v>1</v>
      </c>
      <c r="C412" s="1" t="s">
        <v>2141</v>
      </c>
      <c r="D412" s="1" t="s">
        <v>2014</v>
      </c>
      <c r="G412" s="1" t="s">
        <v>2723</v>
      </c>
      <c r="H412" s="1" t="s">
        <v>2724</v>
      </c>
      <c r="I412" s="1" t="s">
        <v>1094</v>
      </c>
      <c r="J412" s="1" t="s">
        <v>1983</v>
      </c>
    </row>
    <row r="413" spans="2:10" ht="12.75">
      <c r="B413" s="1"/>
      <c r="C413" s="1" t="s">
        <v>2144</v>
      </c>
      <c r="D413" s="1" t="s">
        <v>2015</v>
      </c>
      <c r="G413" s="1" t="s">
        <v>2725</v>
      </c>
      <c r="H413" s="1" t="s">
        <v>2632</v>
      </c>
      <c r="I413" s="1" t="s">
        <v>13</v>
      </c>
      <c r="J413" s="1" t="s">
        <v>1990</v>
      </c>
    </row>
    <row r="414" spans="2:10" ht="12.75">
      <c r="B414" s="1"/>
      <c r="C414" s="1" t="s">
        <v>2149</v>
      </c>
      <c r="D414" s="1" t="s">
        <v>1734</v>
      </c>
      <c r="G414" s="1" t="s">
        <v>2726</v>
      </c>
      <c r="H414" s="1" t="s">
        <v>2691</v>
      </c>
      <c r="I414" s="1" t="s">
        <v>1147</v>
      </c>
      <c r="J414" s="1" t="s">
        <v>1733</v>
      </c>
    </row>
    <row r="415" spans="2:10" ht="12.75">
      <c r="B415" s="1"/>
      <c r="C415" s="1" t="s">
        <v>2152</v>
      </c>
      <c r="D415" s="1" t="s">
        <v>1041</v>
      </c>
      <c r="G415" s="1" t="s">
        <v>2528</v>
      </c>
      <c r="H415" s="1" t="s">
        <v>2727</v>
      </c>
      <c r="I415" s="1" t="s">
        <v>2142</v>
      </c>
      <c r="J415" s="1" t="s">
        <v>2848</v>
      </c>
    </row>
    <row r="416" spans="2:10" ht="12.75">
      <c r="B416" s="1"/>
      <c r="C416" s="1" t="s">
        <v>2154</v>
      </c>
      <c r="D416" s="1" t="s">
        <v>1236</v>
      </c>
      <c r="G416" s="1" t="s">
        <v>2728</v>
      </c>
      <c r="H416" s="1" t="s">
        <v>2729</v>
      </c>
      <c r="I416" s="1" t="s">
        <v>406</v>
      </c>
      <c r="J416" s="1" t="s">
        <v>2782</v>
      </c>
    </row>
    <row r="417" spans="2:9" ht="12.75">
      <c r="B417" s="1"/>
      <c r="D417" s="1" t="s">
        <v>1321</v>
      </c>
      <c r="F417" s="1" t="s">
        <v>479</v>
      </c>
      <c r="G417" s="1" t="s">
        <v>2757</v>
      </c>
      <c r="I417" s="1" t="s">
        <v>2758</v>
      </c>
    </row>
    <row r="418" spans="2:7" ht="12.75">
      <c r="B418" s="1"/>
      <c r="D418" s="1" t="s">
        <v>1321</v>
      </c>
      <c r="F418" s="1" t="s">
        <v>479</v>
      </c>
      <c r="G418" s="1" t="s">
        <v>2777</v>
      </c>
    </row>
    <row r="419" ht="12.75">
      <c r="B419" s="1"/>
    </row>
    <row r="420" spans="1:10" ht="12.75">
      <c r="A420" s="1" t="s">
        <v>1099</v>
      </c>
      <c r="B420" s="2">
        <v>10</v>
      </c>
      <c r="C420" s="1" t="s">
        <v>2121</v>
      </c>
      <c r="D420" s="1" t="s">
        <v>535</v>
      </c>
      <c r="G420" s="1" t="s">
        <v>2730</v>
      </c>
      <c r="H420" s="1" t="s">
        <v>2731</v>
      </c>
      <c r="I420" s="1" t="s">
        <v>823</v>
      </c>
      <c r="J420" s="1" t="s">
        <v>536</v>
      </c>
    </row>
    <row r="421" spans="2:10" ht="12.75">
      <c r="B421" s="2">
        <v>8</v>
      </c>
      <c r="C421" s="1" t="s">
        <v>2126</v>
      </c>
      <c r="D421" s="1" t="s">
        <v>532</v>
      </c>
      <c r="G421" s="1" t="s">
        <v>2732</v>
      </c>
      <c r="H421" s="1" t="s">
        <v>2612</v>
      </c>
      <c r="I421" s="1" t="s">
        <v>1081</v>
      </c>
      <c r="J421" s="1" t="s">
        <v>2167</v>
      </c>
    </row>
    <row r="422" spans="2:10" ht="12.75">
      <c r="B422" s="2">
        <v>6</v>
      </c>
      <c r="C422" s="1" t="s">
        <v>2130</v>
      </c>
      <c r="D422" s="1" t="s">
        <v>642</v>
      </c>
      <c r="G422" s="1" t="s">
        <v>2733</v>
      </c>
      <c r="H422" s="1" t="s">
        <v>2734</v>
      </c>
      <c r="I422" s="1" t="s">
        <v>1079</v>
      </c>
      <c r="J422" s="1" t="s">
        <v>1786</v>
      </c>
    </row>
    <row r="423" spans="2:10" ht="12.75">
      <c r="B423" s="2">
        <v>4</v>
      </c>
      <c r="C423" s="1" t="s">
        <v>2134</v>
      </c>
      <c r="D423" s="1" t="s">
        <v>1100</v>
      </c>
      <c r="G423" s="1" t="s">
        <v>2735</v>
      </c>
      <c r="H423" s="1" t="s">
        <v>2722</v>
      </c>
      <c r="I423" s="1" t="s">
        <v>424</v>
      </c>
      <c r="J423" s="1" t="s">
        <v>1803</v>
      </c>
    </row>
    <row r="424" spans="2:10" ht="12.75">
      <c r="B424" s="2">
        <v>2</v>
      </c>
      <c r="C424" s="1" t="s">
        <v>2138</v>
      </c>
      <c r="D424" s="1" t="s">
        <v>2176</v>
      </c>
      <c r="G424" s="1" t="s">
        <v>2598</v>
      </c>
      <c r="H424" s="1" t="s">
        <v>2599</v>
      </c>
      <c r="I424" s="1" t="s">
        <v>2139</v>
      </c>
      <c r="J424" s="1" t="s">
        <v>669</v>
      </c>
    </row>
    <row r="425" spans="2:10" ht="12.75">
      <c r="B425" s="2">
        <v>1</v>
      </c>
      <c r="C425" s="1" t="s">
        <v>2141</v>
      </c>
      <c r="D425" s="1" t="s">
        <v>1141</v>
      </c>
      <c r="G425" s="1" t="s">
        <v>2736</v>
      </c>
      <c r="H425" s="1" t="s">
        <v>2737</v>
      </c>
      <c r="I425" s="1" t="s">
        <v>2812</v>
      </c>
      <c r="J425" s="1" t="s">
        <v>1990</v>
      </c>
    </row>
    <row r="426" spans="2:10" ht="12.75">
      <c r="B426" s="1"/>
      <c r="C426" s="1" t="s">
        <v>2144</v>
      </c>
      <c r="D426" s="1" t="s">
        <v>1141</v>
      </c>
      <c r="G426" s="1" t="s">
        <v>2588</v>
      </c>
      <c r="H426" s="1" t="s">
        <v>2589</v>
      </c>
      <c r="I426" s="1" t="s">
        <v>2802</v>
      </c>
      <c r="J426" s="1" t="s">
        <v>1185</v>
      </c>
    </row>
    <row r="427" spans="2:10" ht="12.75">
      <c r="B427" s="6"/>
      <c r="C427" s="1" t="s">
        <v>2149</v>
      </c>
      <c r="D427" s="1" t="s">
        <v>1142</v>
      </c>
      <c r="G427" s="1" t="s">
        <v>2738</v>
      </c>
      <c r="H427" s="1" t="s">
        <v>2739</v>
      </c>
      <c r="I427" s="1" t="s">
        <v>2160</v>
      </c>
      <c r="J427" s="1" t="s">
        <v>1658</v>
      </c>
    </row>
    <row r="428" spans="2:10" ht="12.75">
      <c r="B428" s="6"/>
      <c r="C428" s="1" t="s">
        <v>2152</v>
      </c>
      <c r="D428" s="1" t="s">
        <v>1143</v>
      </c>
      <c r="G428" s="1" t="s">
        <v>2740</v>
      </c>
      <c r="H428" s="1" t="s">
        <v>2741</v>
      </c>
      <c r="I428" s="1" t="s">
        <v>2139</v>
      </c>
      <c r="J428" s="1" t="s">
        <v>1656</v>
      </c>
    </row>
    <row r="429" spans="2:10" ht="12.75">
      <c r="B429" s="6"/>
      <c r="C429" s="1" t="s">
        <v>2154</v>
      </c>
      <c r="D429" s="1" t="s">
        <v>1143</v>
      </c>
      <c r="G429" s="1" t="s">
        <v>2511</v>
      </c>
      <c r="H429" s="1" t="s">
        <v>2742</v>
      </c>
      <c r="I429" s="1" t="s">
        <v>1081</v>
      </c>
      <c r="J429" s="1" t="s">
        <v>439</v>
      </c>
    </row>
    <row r="430" spans="2:10" ht="12.75">
      <c r="B430" s="6"/>
      <c r="C430" s="1" t="s">
        <v>2157</v>
      </c>
      <c r="D430" s="1" t="s">
        <v>1143</v>
      </c>
      <c r="G430" s="1" t="s">
        <v>2743</v>
      </c>
      <c r="H430" s="1" t="s">
        <v>2701</v>
      </c>
      <c r="I430" s="1" t="s">
        <v>2142</v>
      </c>
      <c r="J430" s="1" t="s">
        <v>2848</v>
      </c>
    </row>
    <row r="431" spans="2:9" ht="12.75">
      <c r="B431" s="6"/>
      <c r="D431" s="1" t="s">
        <v>537</v>
      </c>
      <c r="F431" s="1" t="s">
        <v>540</v>
      </c>
      <c r="G431" s="1" t="s">
        <v>1148</v>
      </c>
      <c r="I431" s="1" t="s">
        <v>823</v>
      </c>
    </row>
    <row r="432" spans="2:8" ht="12.75">
      <c r="B432" s="6"/>
      <c r="D432" s="1" t="s">
        <v>537</v>
      </c>
      <c r="F432" s="1" t="s">
        <v>540</v>
      </c>
      <c r="G432" s="1" t="s">
        <v>2744</v>
      </c>
      <c r="H432" s="1" t="s">
        <v>2745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3"/>
  <sheetViews>
    <sheetView tabSelected="1" zoomScale="85" zoomScaleNormal="85" workbookViewId="0" topLeftCell="A107">
      <selection activeCell="J124" sqref="J124"/>
    </sheetView>
  </sheetViews>
  <sheetFormatPr defaultColWidth="9.140625" defaultRowHeight="12.75"/>
  <cols>
    <col min="1" max="1" width="13.7109375" style="1" customWidth="1"/>
    <col min="2" max="2" width="3.7109375" style="2" customWidth="1"/>
    <col min="3" max="3" width="5.7109375" style="1" customWidth="1"/>
    <col min="4" max="4" width="12.7109375" style="1" customWidth="1"/>
    <col min="5" max="5" width="5.7109375" style="1" customWidth="1"/>
    <col min="6" max="6" width="6.42187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4" width="9.140625" style="3" hidden="1" customWidth="1"/>
    <col min="15" max="15" width="9.140625" style="3" customWidth="1"/>
    <col min="16" max="16" width="9.140625" style="3" hidden="1" customWidth="1"/>
    <col min="17" max="17" width="1.7109375" style="3" hidden="1" customWidth="1"/>
    <col min="18" max="21" width="9.140625" style="3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2106</v>
      </c>
      <c r="B1" s="2" t="s">
        <v>2107</v>
      </c>
      <c r="C1" s="1" t="s">
        <v>2108</v>
      </c>
      <c r="D1" s="1" t="s">
        <v>2109</v>
      </c>
      <c r="E1" s="1" t="s">
        <v>2110</v>
      </c>
      <c r="F1" s="1" t="s">
        <v>2111</v>
      </c>
      <c r="G1" s="1" t="s">
        <v>2112</v>
      </c>
      <c r="H1" s="1" t="s">
        <v>2113</v>
      </c>
      <c r="I1" s="1" t="s">
        <v>2114</v>
      </c>
      <c r="J1" s="1" t="s">
        <v>2115</v>
      </c>
      <c r="K1" s="1" t="s">
        <v>2116</v>
      </c>
      <c r="L1" s="1" t="s">
        <v>2117</v>
      </c>
      <c r="M1" s="3" t="s">
        <v>2118</v>
      </c>
      <c r="O1" s="1" t="s">
        <v>2119</v>
      </c>
    </row>
    <row r="2" spans="1:23" ht="12.75">
      <c r="A2" s="1" t="s">
        <v>2120</v>
      </c>
      <c r="B2" s="2">
        <v>10</v>
      </c>
      <c r="C2" s="1" t="s">
        <v>2121</v>
      </c>
      <c r="D2" s="1" t="str">
        <f>IF(V2="Y",IF(L2="Y"," "&amp;U2,"-"&amp;U2),IF(L2="M"," "&amp;P2,"-"&amp;P2))</f>
        <v> 00:42.28</v>
      </c>
      <c r="E2" s="1" t="s">
        <v>2122</v>
      </c>
      <c r="G2" s="1" t="s">
        <v>2127</v>
      </c>
      <c r="I2" s="1" t="s">
        <v>2127</v>
      </c>
      <c r="J2" s="1" t="s">
        <v>1972</v>
      </c>
      <c r="K2" s="1" t="s">
        <v>2022</v>
      </c>
      <c r="L2" s="1" t="s">
        <v>2125</v>
      </c>
      <c r="M2" s="3" t="str">
        <f aca="true" t="shared" si="0" ref="M2:M22">IF(E2="F",K2,K2+0.0000016)</f>
        <v>00:42.28</v>
      </c>
      <c r="N2" s="3" t="str">
        <f>IF(L2="Y",M2*0.9942,M2)</f>
        <v>00:42.28</v>
      </c>
      <c r="O2" s="3" t="str">
        <f aca="true" t="shared" si="1" ref="O2:O23">+TEXT(N2,"mm:ss.00")</f>
        <v>00:42.28</v>
      </c>
      <c r="P2" s="3" t="str">
        <f aca="true" t="shared" si="2" ref="P2:P22">IF(E2="F",O2,O2&amp;" f")</f>
        <v>00:42.28</v>
      </c>
      <c r="R2" s="3">
        <f aca="true" t="shared" si="3" ref="R2:R22">IF(E2="F",K2+0.0000016)</f>
        <v>0.0004909518518518519</v>
      </c>
      <c r="S2" s="3">
        <f aca="true" t="shared" si="4" ref="S2:S22">IF(L2="M",R2*1.0058399,R2)</f>
        <v>0.0004938189615714815</v>
      </c>
      <c r="T2" s="3" t="str">
        <f aca="true" t="shared" si="5" ref="T2:T23">+TEXT(S2,"mm:ss.00")</f>
        <v>00:42.67</v>
      </c>
      <c r="U2" s="3" t="str">
        <f aca="true" t="shared" si="6" ref="U2:U22">IF(E2="F",T2,T2&amp;" f")</f>
        <v>00:42.67</v>
      </c>
      <c r="V2" s="1" t="s">
        <v>2125</v>
      </c>
      <c r="W2" s="3"/>
    </row>
    <row r="3" spans="2:23" ht="12.75">
      <c r="B3" s="2">
        <v>8</v>
      </c>
      <c r="C3" s="1" t="s">
        <v>2126</v>
      </c>
      <c r="D3" s="1" t="str">
        <f aca="true" t="shared" si="7" ref="D3:D21">IF(V3="Y",IF(L3="Y"," "&amp;U3,"-"&amp;U3),IF(L3="M"," "&amp;P3,"-"&amp;P3))</f>
        <v> 00:42.54</v>
      </c>
      <c r="E3" s="1" t="s">
        <v>2122</v>
      </c>
      <c r="G3" s="1" t="s">
        <v>2155</v>
      </c>
      <c r="I3" s="1" t="s">
        <v>2155</v>
      </c>
      <c r="J3" s="1" t="s">
        <v>1974</v>
      </c>
      <c r="K3" s="1" t="s">
        <v>2023</v>
      </c>
      <c r="L3" s="1" t="s">
        <v>2125</v>
      </c>
      <c r="M3" s="3" t="str">
        <f t="shared" si="0"/>
        <v>00:42.54</v>
      </c>
      <c r="N3" s="3" t="str">
        <f aca="true" t="shared" si="8" ref="N3:N21">IF(L3="Y",M3*0.9942,M3)</f>
        <v>00:42.54</v>
      </c>
      <c r="O3" s="3" t="str">
        <f t="shared" si="1"/>
        <v>00:42.54</v>
      </c>
      <c r="P3" s="3" t="str">
        <f t="shared" si="2"/>
        <v>00:42.54</v>
      </c>
      <c r="R3" s="3">
        <f t="shared" si="3"/>
        <v>0.0004939611111111111</v>
      </c>
      <c r="S3" s="3">
        <f t="shared" si="4"/>
        <v>0.0004968457946038889</v>
      </c>
      <c r="T3" s="3" t="str">
        <f t="shared" si="5"/>
        <v>00:42.93</v>
      </c>
      <c r="U3" s="3" t="str">
        <f t="shared" si="6"/>
        <v>00:42.93</v>
      </c>
      <c r="V3" s="1" t="s">
        <v>2125</v>
      </c>
      <c r="W3" s="3"/>
    </row>
    <row r="4" spans="2:23" ht="12.75">
      <c r="B4" s="2">
        <v>6</v>
      </c>
      <c r="C4" s="1" t="s">
        <v>2130</v>
      </c>
      <c r="D4" s="1" t="str">
        <f t="shared" si="7"/>
        <v> 00:42.59</v>
      </c>
      <c r="E4" s="1" t="s">
        <v>2122</v>
      </c>
      <c r="G4" s="1" t="s">
        <v>2150</v>
      </c>
      <c r="I4" s="1" t="s">
        <v>2150</v>
      </c>
      <c r="J4" s="1" t="s">
        <v>1976</v>
      </c>
      <c r="K4" s="1" t="s">
        <v>2024</v>
      </c>
      <c r="L4" s="1" t="s">
        <v>2125</v>
      </c>
      <c r="M4" s="3" t="str">
        <f t="shared" si="0"/>
        <v>00:42.59</v>
      </c>
      <c r="N4" s="3" t="str">
        <f t="shared" si="8"/>
        <v>00:42.59</v>
      </c>
      <c r="O4" s="3" t="str">
        <f t="shared" si="1"/>
        <v>00:42.59</v>
      </c>
      <c r="P4" s="3" t="str">
        <f t="shared" si="2"/>
        <v>00:42.59</v>
      </c>
      <c r="R4" s="3">
        <f t="shared" si="3"/>
        <v>0.0004945398148148149</v>
      </c>
      <c r="S4" s="3">
        <f t="shared" si="4"/>
        <v>0.0004974278778793519</v>
      </c>
      <c r="T4" s="3" t="str">
        <f t="shared" si="5"/>
        <v>00:42.98</v>
      </c>
      <c r="U4" s="3" t="str">
        <f t="shared" si="6"/>
        <v>00:42.98</v>
      </c>
      <c r="V4" s="1" t="s">
        <v>2125</v>
      </c>
      <c r="W4" s="3"/>
    </row>
    <row r="5" spans="2:23" ht="12.75">
      <c r="B5" s="2">
        <v>4</v>
      </c>
      <c r="C5" s="1" t="s">
        <v>2134</v>
      </c>
      <c r="D5" s="1" t="str">
        <f t="shared" si="7"/>
        <v> 00:42.63</v>
      </c>
      <c r="E5" s="1" t="s">
        <v>2122</v>
      </c>
      <c r="G5" s="1" t="s">
        <v>2131</v>
      </c>
      <c r="I5" s="1" t="s">
        <v>2131</v>
      </c>
      <c r="J5" s="1" t="s">
        <v>1978</v>
      </c>
      <c r="K5" s="1" t="s">
        <v>2025</v>
      </c>
      <c r="L5" s="1" t="s">
        <v>2125</v>
      </c>
      <c r="M5" s="3" t="str">
        <f t="shared" si="0"/>
        <v>00:42.63</v>
      </c>
      <c r="N5" s="3" t="str">
        <f t="shared" si="8"/>
        <v>00:42.63</v>
      </c>
      <c r="O5" s="3" t="str">
        <f t="shared" si="1"/>
        <v>00:42.63</v>
      </c>
      <c r="P5" s="3" t="str">
        <f t="shared" si="2"/>
        <v>00:42.63</v>
      </c>
      <c r="R5" s="3">
        <f t="shared" si="3"/>
        <v>0.0004950027777777779</v>
      </c>
      <c r="S5" s="3">
        <f t="shared" si="4"/>
        <v>0.0004978935444997223</v>
      </c>
      <c r="T5" s="3" t="str">
        <f t="shared" si="5"/>
        <v>00:43.02</v>
      </c>
      <c r="U5" s="3" t="str">
        <f t="shared" si="6"/>
        <v>00:43.02</v>
      </c>
      <c r="V5" s="1" t="s">
        <v>2125</v>
      </c>
      <c r="W5" s="3"/>
    </row>
    <row r="6" spans="2:23" ht="12.75">
      <c r="B6" s="2">
        <v>2</v>
      </c>
      <c r="C6" s="1" t="s">
        <v>2138</v>
      </c>
      <c r="D6" s="1" t="str">
        <f t="shared" si="7"/>
        <v> 00:43.07</v>
      </c>
      <c r="E6" s="1" t="s">
        <v>2122</v>
      </c>
      <c r="G6" s="1" t="s">
        <v>2180</v>
      </c>
      <c r="I6" s="1" t="s">
        <v>2180</v>
      </c>
      <c r="J6" s="1" t="s">
        <v>2188</v>
      </c>
      <c r="K6" s="1" t="s">
        <v>2187</v>
      </c>
      <c r="L6" s="1" t="s">
        <v>2125</v>
      </c>
      <c r="M6" s="3" t="str">
        <f t="shared" si="0"/>
        <v>00:43.07</v>
      </c>
      <c r="N6" s="3" t="str">
        <f t="shared" si="8"/>
        <v>00:43.07</v>
      </c>
      <c r="O6" s="3" t="str">
        <f t="shared" si="1"/>
        <v>00:43.07</v>
      </c>
      <c r="P6" s="3" t="str">
        <f t="shared" si="2"/>
        <v>00:43.07</v>
      </c>
      <c r="R6" s="3">
        <f t="shared" si="3"/>
        <v>0.0005000953703703704</v>
      </c>
      <c r="S6" s="3">
        <f t="shared" si="4"/>
        <v>0.0005030158773237964</v>
      </c>
      <c r="T6" s="3" t="str">
        <f t="shared" si="5"/>
        <v>00:43.46</v>
      </c>
      <c r="U6" s="3" t="str">
        <f t="shared" si="6"/>
        <v>00:43.46</v>
      </c>
      <c r="V6" s="1" t="s">
        <v>2125</v>
      </c>
      <c r="W6" s="3"/>
    </row>
    <row r="7" spans="2:23" ht="12.75">
      <c r="B7" s="2">
        <v>1</v>
      </c>
      <c r="C7" s="1" t="s">
        <v>2141</v>
      </c>
      <c r="D7" s="1" t="str">
        <f t="shared" si="7"/>
        <v> 00:43.09</v>
      </c>
      <c r="E7" s="1" t="s">
        <v>2122</v>
      </c>
      <c r="G7" s="1" t="s">
        <v>288</v>
      </c>
      <c r="I7" s="1" t="s">
        <v>288</v>
      </c>
      <c r="J7" s="1" t="s">
        <v>1983</v>
      </c>
      <c r="K7" s="1" t="s">
        <v>2026</v>
      </c>
      <c r="L7" s="1" t="s">
        <v>2125</v>
      </c>
      <c r="M7" s="3" t="str">
        <f t="shared" si="0"/>
        <v>00:43.09</v>
      </c>
      <c r="N7" s="3" t="str">
        <f t="shared" si="8"/>
        <v>00:43.09</v>
      </c>
      <c r="O7" s="3" t="str">
        <f t="shared" si="1"/>
        <v>00:43.09</v>
      </c>
      <c r="P7" s="3" t="str">
        <f t="shared" si="2"/>
        <v>00:43.09</v>
      </c>
      <c r="R7" s="3">
        <f t="shared" si="3"/>
        <v>0.0005003268518518519</v>
      </c>
      <c r="S7" s="3">
        <f t="shared" si="4"/>
        <v>0.0005032487106339815</v>
      </c>
      <c r="T7" s="3" t="str">
        <f t="shared" si="5"/>
        <v>00:43.48</v>
      </c>
      <c r="U7" s="3" t="str">
        <f t="shared" si="6"/>
        <v>00:43.48</v>
      </c>
      <c r="V7" s="1" t="s">
        <v>2125</v>
      </c>
      <c r="W7" s="3"/>
    </row>
    <row r="8" spans="3:23" ht="12.75">
      <c r="C8" s="1" t="s">
        <v>2144</v>
      </c>
      <c r="D8" s="1" t="str">
        <f t="shared" si="7"/>
        <v> 00:43.19</v>
      </c>
      <c r="E8" s="1" t="s">
        <v>2122</v>
      </c>
      <c r="G8" s="1" t="s">
        <v>50</v>
      </c>
      <c r="I8" s="1" t="s">
        <v>50</v>
      </c>
      <c r="J8" s="1" t="s">
        <v>2190</v>
      </c>
      <c r="K8" s="1" t="s">
        <v>2189</v>
      </c>
      <c r="L8" s="1" t="s">
        <v>2125</v>
      </c>
      <c r="M8" s="3" t="str">
        <f t="shared" si="0"/>
        <v>00:43.19</v>
      </c>
      <c r="N8" s="3" t="str">
        <f t="shared" si="8"/>
        <v>00:43.19</v>
      </c>
      <c r="O8" s="3" t="str">
        <f t="shared" si="1"/>
        <v>00:43.19</v>
      </c>
      <c r="P8" s="3" t="str">
        <f t="shared" si="2"/>
        <v>00:43.19</v>
      </c>
      <c r="R8" s="3">
        <f t="shared" si="3"/>
        <v>0.0005014842592592593</v>
      </c>
      <c r="S8" s="3">
        <f t="shared" si="4"/>
        <v>0.0005044128771849075</v>
      </c>
      <c r="T8" s="3" t="str">
        <f t="shared" si="5"/>
        <v>00:43.58</v>
      </c>
      <c r="U8" s="3" t="str">
        <f t="shared" si="6"/>
        <v>00:43.58</v>
      </c>
      <c r="V8" s="1" t="s">
        <v>2125</v>
      </c>
      <c r="W8" s="3"/>
    </row>
    <row r="9" spans="3:23" ht="12.75">
      <c r="C9" s="1" t="s">
        <v>2149</v>
      </c>
      <c r="D9" s="1" t="str">
        <f t="shared" si="7"/>
        <v> 00:43.20</v>
      </c>
      <c r="E9" s="1" t="s">
        <v>2122</v>
      </c>
      <c r="G9" s="1" t="s">
        <v>1083</v>
      </c>
      <c r="I9" s="1" t="s">
        <v>1083</v>
      </c>
      <c r="J9" s="1" t="s">
        <v>416</v>
      </c>
      <c r="K9" s="1" t="s">
        <v>256</v>
      </c>
      <c r="L9" s="1" t="s">
        <v>2125</v>
      </c>
      <c r="M9" s="3" t="str">
        <f t="shared" si="0"/>
        <v>00:43.20</v>
      </c>
      <c r="N9" s="3" t="str">
        <f t="shared" si="8"/>
        <v>00:43.20</v>
      </c>
      <c r="O9" s="3" t="str">
        <f t="shared" si="1"/>
        <v>00:43.20</v>
      </c>
      <c r="P9" s="3" t="str">
        <f t="shared" si="2"/>
        <v>00:43.20</v>
      </c>
      <c r="R9" s="3">
        <f t="shared" si="3"/>
        <v>0.0005016000000000002</v>
      </c>
      <c r="S9" s="3">
        <f t="shared" si="4"/>
        <v>0.0005045292938400002</v>
      </c>
      <c r="T9" s="3" t="str">
        <f t="shared" si="5"/>
        <v>00:43.59</v>
      </c>
      <c r="U9" s="3" t="str">
        <f t="shared" si="6"/>
        <v>00:43.59</v>
      </c>
      <c r="V9" s="1" t="s">
        <v>2125</v>
      </c>
      <c r="W9" s="3"/>
    </row>
    <row r="10" spans="3:23" ht="12.75">
      <c r="C10" s="1" t="s">
        <v>2152</v>
      </c>
      <c r="D10" s="1" t="str">
        <f t="shared" si="7"/>
        <v> 00:43.34 f</v>
      </c>
      <c r="G10" s="1" t="s">
        <v>2135</v>
      </c>
      <c r="I10" s="1" t="s">
        <v>2135</v>
      </c>
      <c r="J10" s="1" t="s">
        <v>2839</v>
      </c>
      <c r="K10" s="1" t="s">
        <v>2857</v>
      </c>
      <c r="L10" s="1" t="s">
        <v>2125</v>
      </c>
      <c r="M10" s="3">
        <f t="shared" si="0"/>
        <v>0.0005016000000000002</v>
      </c>
      <c r="N10" s="3">
        <f t="shared" si="8"/>
        <v>0.0005016000000000002</v>
      </c>
      <c r="O10" s="3" t="str">
        <f t="shared" si="1"/>
        <v>00:43.34</v>
      </c>
      <c r="P10" s="3" t="str">
        <f t="shared" si="2"/>
        <v>00:43.34 f</v>
      </c>
      <c r="R10" s="3" t="b">
        <f t="shared" si="3"/>
        <v>0</v>
      </c>
      <c r="S10" s="3">
        <f t="shared" si="4"/>
        <v>0</v>
      </c>
      <c r="T10" s="3" t="str">
        <f t="shared" si="5"/>
        <v>00:00.00</v>
      </c>
      <c r="U10" s="3" t="str">
        <f t="shared" si="6"/>
        <v>00:00.00 f</v>
      </c>
      <c r="V10" s="1" t="s">
        <v>2125</v>
      </c>
      <c r="W10" s="3" t="s">
        <v>490</v>
      </c>
    </row>
    <row r="11" spans="3:23" ht="12.75">
      <c r="C11" s="1" t="s">
        <v>2154</v>
      </c>
      <c r="D11" s="1" t="str">
        <f t="shared" si="7"/>
        <v> 00:43.40</v>
      </c>
      <c r="E11" s="1" t="s">
        <v>2122</v>
      </c>
      <c r="G11" s="1" t="s">
        <v>2142</v>
      </c>
      <c r="I11" s="1" t="s">
        <v>2142</v>
      </c>
      <c r="J11" s="1" t="s">
        <v>2193</v>
      </c>
      <c r="K11" s="1" t="s">
        <v>2192</v>
      </c>
      <c r="L11" s="1" t="s">
        <v>2125</v>
      </c>
      <c r="M11" s="3" t="str">
        <f>IF(E11="F",K11,K11+0.0000016)</f>
        <v>00:43.40</v>
      </c>
      <c r="N11" s="3" t="str">
        <f>IF(L11="Y",M11*0.9942,M11)</f>
        <v>00:43.40</v>
      </c>
      <c r="O11" s="3" t="str">
        <f t="shared" si="1"/>
        <v>00:43.40</v>
      </c>
      <c r="P11" s="3" t="str">
        <f>IF(E11="F",O11,O11&amp;" f")</f>
        <v>00:43.40</v>
      </c>
      <c r="R11" s="3">
        <f>IF(E11="F",K11+0.0000016)</f>
        <v>0.0005039148148148147</v>
      </c>
      <c r="S11" s="3">
        <f>IF(L11="M",R11*1.0058399,R11)</f>
        <v>0.0005068576269418518</v>
      </c>
      <c r="T11" s="3" t="str">
        <f t="shared" si="5"/>
        <v>00:43.79</v>
      </c>
      <c r="U11" s="3" t="str">
        <f>IF(E11="F",T11,T11&amp;" f")</f>
        <v>00:43.79</v>
      </c>
      <c r="V11" s="1" t="s">
        <v>2125</v>
      </c>
      <c r="W11" s="3"/>
    </row>
    <row r="12" spans="3:23" ht="12.75">
      <c r="C12" s="1" t="s">
        <v>2157</v>
      </c>
      <c r="D12" s="1" t="str">
        <f t="shared" si="7"/>
        <v> 00:43.66</v>
      </c>
      <c r="E12" s="1" t="s">
        <v>2122</v>
      </c>
      <c r="G12" s="1" t="s">
        <v>241</v>
      </c>
      <c r="I12" s="1" t="s">
        <v>241</v>
      </c>
      <c r="J12" s="1" t="s">
        <v>2195</v>
      </c>
      <c r="K12" s="1" t="s">
        <v>2194</v>
      </c>
      <c r="L12" s="1" t="s">
        <v>2125</v>
      </c>
      <c r="M12" s="3" t="str">
        <f t="shared" si="0"/>
        <v>00:43.66</v>
      </c>
      <c r="N12" s="3" t="str">
        <f t="shared" si="8"/>
        <v>00:43.66</v>
      </c>
      <c r="O12" s="3" t="str">
        <f t="shared" si="1"/>
        <v>00:43.66</v>
      </c>
      <c r="P12" s="3" t="str">
        <f t="shared" si="2"/>
        <v>00:43.66</v>
      </c>
      <c r="R12" s="3">
        <f t="shared" si="3"/>
        <v>0.000506924074074074</v>
      </c>
      <c r="S12" s="3">
        <f t="shared" si="4"/>
        <v>0.0005098844599742591</v>
      </c>
      <c r="T12" s="3" t="str">
        <f t="shared" si="5"/>
        <v>00:44.05</v>
      </c>
      <c r="U12" s="3" t="str">
        <f t="shared" si="6"/>
        <v>00:44.05</v>
      </c>
      <c r="V12" s="1" t="s">
        <v>2125</v>
      </c>
      <c r="W12" s="3"/>
    </row>
    <row r="13" spans="3:23" ht="12.75">
      <c r="C13" s="1" t="s">
        <v>2159</v>
      </c>
      <c r="D13" s="1" t="str">
        <f t="shared" si="7"/>
        <v> 00:43.83</v>
      </c>
      <c r="E13" s="1" t="s">
        <v>2122</v>
      </c>
      <c r="G13" s="1" t="s">
        <v>1081</v>
      </c>
      <c r="I13" s="1" t="s">
        <v>1081</v>
      </c>
      <c r="J13" s="1" t="s">
        <v>1455</v>
      </c>
      <c r="K13" s="1" t="s">
        <v>1454</v>
      </c>
      <c r="L13" s="1" t="s">
        <v>2125</v>
      </c>
      <c r="M13" s="3" t="str">
        <f t="shared" si="0"/>
        <v>00:43.83</v>
      </c>
      <c r="N13" s="3" t="str">
        <f>IF(L13="Y",M13*0.9942,M13)</f>
        <v>00:43.83</v>
      </c>
      <c r="O13" s="3" t="str">
        <f t="shared" si="1"/>
        <v>00:43.83</v>
      </c>
      <c r="P13" s="3" t="str">
        <f t="shared" si="2"/>
        <v>00:43.83</v>
      </c>
      <c r="R13" s="3">
        <f t="shared" si="3"/>
        <v>0.0005088916666666667</v>
      </c>
      <c r="S13" s="3">
        <f t="shared" si="4"/>
        <v>0.0005118635431108333</v>
      </c>
      <c r="T13" s="3" t="str">
        <f t="shared" si="5"/>
        <v>00:44.23</v>
      </c>
      <c r="U13" s="3" t="str">
        <f t="shared" si="6"/>
        <v>00:44.23</v>
      </c>
      <c r="V13" s="1" t="s">
        <v>2125</v>
      </c>
      <c r="W13" s="3"/>
    </row>
    <row r="14" spans="3:23" ht="12.75">
      <c r="C14" s="1" t="s">
        <v>2161</v>
      </c>
      <c r="D14" s="1" t="str">
        <f t="shared" si="7"/>
        <v> 00:43.88</v>
      </c>
      <c r="E14" s="1" t="s">
        <v>2122</v>
      </c>
      <c r="G14" s="1" t="s">
        <v>89</v>
      </c>
      <c r="I14" s="1" t="s">
        <v>89</v>
      </c>
      <c r="J14" s="1" t="s">
        <v>2196</v>
      </c>
      <c r="K14" s="1" t="s">
        <v>1523</v>
      </c>
      <c r="L14" s="1" t="s">
        <v>2125</v>
      </c>
      <c r="M14" s="3" t="str">
        <f t="shared" si="0"/>
        <v>00:43.88</v>
      </c>
      <c r="N14" s="3" t="str">
        <f t="shared" si="8"/>
        <v>00:43.88</v>
      </c>
      <c r="O14" s="3" t="str">
        <f t="shared" si="1"/>
        <v>00:43.88</v>
      </c>
      <c r="P14" s="3" t="str">
        <f t="shared" si="2"/>
        <v>00:43.88</v>
      </c>
      <c r="R14" s="3">
        <f t="shared" si="3"/>
        <v>0.0005094703703703705</v>
      </c>
      <c r="S14" s="3">
        <f t="shared" si="4"/>
        <v>0.0005124456263862964</v>
      </c>
      <c r="T14" s="3" t="str">
        <f t="shared" si="5"/>
        <v>00:44.28</v>
      </c>
      <c r="U14" s="3" t="str">
        <f t="shared" si="6"/>
        <v>00:44.28</v>
      </c>
      <c r="V14" s="1" t="s">
        <v>2125</v>
      </c>
      <c r="W14" s="3"/>
    </row>
    <row r="15" spans="3:23" ht="12.75">
      <c r="C15" s="1" t="s">
        <v>2165</v>
      </c>
      <c r="D15" s="1" t="str">
        <f t="shared" si="7"/>
        <v> 00:43.89</v>
      </c>
      <c r="E15" s="1" t="s">
        <v>2122</v>
      </c>
      <c r="G15" s="1" t="s">
        <v>670</v>
      </c>
      <c r="I15" s="1" t="s">
        <v>670</v>
      </c>
      <c r="J15" s="1" t="s">
        <v>1103</v>
      </c>
      <c r="K15" s="1" t="s">
        <v>1104</v>
      </c>
      <c r="L15" s="1" t="s">
        <v>2125</v>
      </c>
      <c r="M15" s="3" t="str">
        <f t="shared" si="0"/>
        <v>00:43.89</v>
      </c>
      <c r="N15" s="3" t="str">
        <f t="shared" si="8"/>
        <v>00:43.89</v>
      </c>
      <c r="O15" s="3" t="str">
        <f t="shared" si="1"/>
        <v>00:43.89</v>
      </c>
      <c r="P15" s="3" t="str">
        <f t="shared" si="2"/>
        <v>00:43.89</v>
      </c>
      <c r="R15" s="3">
        <f t="shared" si="3"/>
        <v>0.0005095861111111111</v>
      </c>
      <c r="S15" s="3">
        <f t="shared" si="4"/>
        <v>0.0005125620430413889</v>
      </c>
      <c r="T15" s="3" t="str">
        <f t="shared" si="5"/>
        <v>00:44.29</v>
      </c>
      <c r="U15" s="3" t="str">
        <f t="shared" si="6"/>
        <v>00:44.29</v>
      </c>
      <c r="V15" s="1" t="s">
        <v>2125</v>
      </c>
      <c r="W15" s="3"/>
    </row>
    <row r="16" spans="3:23" ht="12.75">
      <c r="C16" s="1" t="s">
        <v>2168</v>
      </c>
      <c r="D16" s="1" t="str">
        <f t="shared" si="7"/>
        <v> 00:43.96</v>
      </c>
      <c r="E16" s="1" t="s">
        <v>2122</v>
      </c>
      <c r="G16" s="1" t="s">
        <v>2177</v>
      </c>
      <c r="I16" s="1" t="s">
        <v>2177</v>
      </c>
      <c r="J16" s="1" t="s">
        <v>2198</v>
      </c>
      <c r="K16" s="1" t="s">
        <v>2197</v>
      </c>
      <c r="L16" s="1" t="s">
        <v>2125</v>
      </c>
      <c r="M16" s="3" t="str">
        <f>IF(E16="F",K16,K16+0.0000016)</f>
        <v>00:43.96</v>
      </c>
      <c r="N16" s="3" t="str">
        <f>IF(L16="Y",M16*0.9942,M16)</f>
        <v>00:43.96</v>
      </c>
      <c r="O16" s="3" t="str">
        <f t="shared" si="1"/>
        <v>00:43.96</v>
      </c>
      <c r="P16" s="3" t="str">
        <f t="shared" si="2"/>
        <v>00:43.96</v>
      </c>
      <c r="R16" s="3">
        <f t="shared" si="3"/>
        <v>0.0005103962962962964</v>
      </c>
      <c r="S16" s="3">
        <f t="shared" si="4"/>
        <v>0.0005133769596270372</v>
      </c>
      <c r="T16" s="3" t="str">
        <f t="shared" si="5"/>
        <v>00:44.36</v>
      </c>
      <c r="U16" s="3" t="str">
        <f t="shared" si="6"/>
        <v>00:44.36</v>
      </c>
      <c r="V16" s="1" t="s">
        <v>2125</v>
      </c>
      <c r="W16" s="3"/>
    </row>
    <row r="17" spans="3:23" ht="12.75">
      <c r="C17" s="1" t="s">
        <v>2171</v>
      </c>
      <c r="D17" s="1" t="str">
        <f>IF(V17="Y",IF(L17="Y"," "&amp;U17,"-"&amp;U17),IF(L17="M"," "&amp;P17,"-"&amp;P17))</f>
        <v> 00:44.04</v>
      </c>
      <c r="E17" s="1" t="s">
        <v>2122</v>
      </c>
      <c r="G17" s="1" t="s">
        <v>2158</v>
      </c>
      <c r="I17" s="1" t="s">
        <v>2158</v>
      </c>
      <c r="J17" s="1" t="s">
        <v>2200</v>
      </c>
      <c r="K17" s="1" t="s">
        <v>2199</v>
      </c>
      <c r="L17" s="1" t="s">
        <v>2125</v>
      </c>
      <c r="M17" s="3" t="str">
        <f t="shared" si="0"/>
        <v>00:44.04</v>
      </c>
      <c r="N17" s="3" t="str">
        <f t="shared" si="8"/>
        <v>00:44.04</v>
      </c>
      <c r="O17" s="3" t="str">
        <f t="shared" si="1"/>
        <v>00:44.04</v>
      </c>
      <c r="P17" s="3" t="str">
        <f t="shared" si="2"/>
        <v>00:44.04</v>
      </c>
      <c r="R17" s="3">
        <f t="shared" si="3"/>
        <v>0.0005113222222222223</v>
      </c>
      <c r="S17" s="3">
        <f t="shared" si="4"/>
        <v>0.0005143082928677779</v>
      </c>
      <c r="T17" s="3" t="str">
        <f t="shared" si="5"/>
        <v>00:44.44</v>
      </c>
      <c r="U17" s="3" t="str">
        <f t="shared" si="6"/>
        <v>00:44.44</v>
      </c>
      <c r="V17" s="1" t="s">
        <v>2125</v>
      </c>
      <c r="W17" s="3"/>
    </row>
    <row r="18" spans="3:23" ht="12.75">
      <c r="C18" s="1" t="s">
        <v>2174</v>
      </c>
      <c r="D18" s="1" t="str">
        <f>IF(V18="Y",IF(L18="Y"," "&amp;U18,"-"&amp;U18),IF(L18="M"," "&amp;P18,"-"&amp;P18))</f>
        <v> 00:44.11</v>
      </c>
      <c r="E18" s="1" t="s">
        <v>2122</v>
      </c>
      <c r="G18" s="1" t="s">
        <v>2145</v>
      </c>
      <c r="I18" s="1" t="s">
        <v>2145</v>
      </c>
      <c r="J18" s="1" t="s">
        <v>307</v>
      </c>
      <c r="K18" s="1" t="s">
        <v>310</v>
      </c>
      <c r="L18" s="1" t="s">
        <v>2125</v>
      </c>
      <c r="M18" s="3" t="str">
        <f t="shared" si="0"/>
        <v>00:44.11</v>
      </c>
      <c r="N18" s="3" t="str">
        <f t="shared" si="8"/>
        <v>00:44.11</v>
      </c>
      <c r="O18" s="3" t="str">
        <f t="shared" si="1"/>
        <v>00:44.11</v>
      </c>
      <c r="P18" s="3" t="str">
        <f t="shared" si="2"/>
        <v>00:44.11</v>
      </c>
      <c r="R18" s="3">
        <f t="shared" si="3"/>
        <v>0.0005121324074074074</v>
      </c>
      <c r="S18" s="3">
        <f t="shared" si="4"/>
        <v>0.0005151232094534259</v>
      </c>
      <c r="T18" s="3" t="str">
        <f t="shared" si="5"/>
        <v>00:44.51</v>
      </c>
      <c r="U18" s="3" t="str">
        <f t="shared" si="6"/>
        <v>00:44.51</v>
      </c>
      <c r="V18" s="1" t="s">
        <v>2125</v>
      </c>
      <c r="W18" s="3"/>
    </row>
    <row r="19" spans="3:23" ht="12.75">
      <c r="C19" s="1" t="s">
        <v>2179</v>
      </c>
      <c r="D19" s="1" t="str">
        <f t="shared" si="7"/>
        <v> 00:44.21</v>
      </c>
      <c r="E19" s="1" t="s">
        <v>2122</v>
      </c>
      <c r="G19" s="1" t="s">
        <v>1878</v>
      </c>
      <c r="I19" s="1" t="s">
        <v>1878</v>
      </c>
      <c r="J19" s="1" t="s">
        <v>794</v>
      </c>
      <c r="K19" s="1" t="s">
        <v>795</v>
      </c>
      <c r="L19" s="1" t="s">
        <v>2125</v>
      </c>
      <c r="M19" s="3" t="str">
        <f>IF(E19="F",K19,K19+0.0000016)</f>
        <v>00:44.21</v>
      </c>
      <c r="N19" s="3" t="str">
        <f>IF(L19="Y",M19*0.9942,M19)</f>
        <v>00:44.21</v>
      </c>
      <c r="O19" s="3" t="str">
        <f t="shared" si="1"/>
        <v>00:44.21</v>
      </c>
      <c r="P19" s="3" t="str">
        <f>IF(E19="F",O19,O19&amp;" f")</f>
        <v>00:44.21</v>
      </c>
      <c r="R19" s="3">
        <f>IF(E19="F",K19+0.0000016)</f>
        <v>0.0005132898148148148</v>
      </c>
      <c r="S19" s="3">
        <f>IF(L19="M",R19*1.0058399,R19)</f>
        <v>0.0005162873760043518</v>
      </c>
      <c r="T19" s="3" t="str">
        <f t="shared" si="5"/>
        <v>00:44.61</v>
      </c>
      <c r="U19" s="3" t="str">
        <f>IF(E19="F",T19,T19&amp;" f")</f>
        <v>00:44.61</v>
      </c>
      <c r="V19" s="1" t="s">
        <v>2125</v>
      </c>
      <c r="W19" s="3"/>
    </row>
    <row r="20" spans="3:23" ht="12.75">
      <c r="C20" s="1" t="s">
        <v>2182</v>
      </c>
      <c r="D20" s="1" t="str">
        <f>IF(V20="Y",IF(L20="Y"," "&amp;U20,"-"&amp;U20),IF(L20="M"," "&amp;P20,"-"&amp;P20))</f>
        <v> 00:44.32</v>
      </c>
      <c r="E20" s="1" t="s">
        <v>2122</v>
      </c>
      <c r="G20" s="1" t="s">
        <v>396</v>
      </c>
      <c r="I20" s="1" t="s">
        <v>396</v>
      </c>
      <c r="J20" s="1" t="s">
        <v>2201</v>
      </c>
      <c r="K20" s="1" t="s">
        <v>2202</v>
      </c>
      <c r="L20" s="1" t="s">
        <v>2125</v>
      </c>
      <c r="M20" s="3" t="str">
        <f t="shared" si="0"/>
        <v>00:44.32</v>
      </c>
      <c r="N20" s="3" t="str">
        <f t="shared" si="8"/>
        <v>00:44.32</v>
      </c>
      <c r="O20" s="3" t="str">
        <f t="shared" si="1"/>
        <v>00:44.32</v>
      </c>
      <c r="P20" s="3" t="str">
        <f t="shared" si="2"/>
        <v>00:44.32</v>
      </c>
      <c r="R20" s="3">
        <f t="shared" si="3"/>
        <v>0.000514562962962963</v>
      </c>
      <c r="S20" s="3">
        <f t="shared" si="4"/>
        <v>0.0005175679592103704</v>
      </c>
      <c r="T20" s="3" t="str">
        <f t="shared" si="5"/>
        <v>00:44.72</v>
      </c>
      <c r="U20" s="3" t="str">
        <f t="shared" si="6"/>
        <v>00:44.72</v>
      </c>
      <c r="V20" s="1" t="s">
        <v>2125</v>
      </c>
      <c r="W20" s="3"/>
    </row>
    <row r="21" spans="1:23" ht="12.75">
      <c r="A21" s="1" t="s">
        <v>2120</v>
      </c>
      <c r="C21" s="1" t="s">
        <v>2787</v>
      </c>
      <c r="D21" s="1" t="str">
        <f t="shared" si="7"/>
        <v> 00:44.36</v>
      </c>
      <c r="E21" s="1" t="s">
        <v>2122</v>
      </c>
      <c r="G21" s="1" t="s">
        <v>2819</v>
      </c>
      <c r="I21" s="1" t="s">
        <v>2819</v>
      </c>
      <c r="J21" s="1" t="s">
        <v>2204</v>
      </c>
      <c r="K21" s="1" t="s">
        <v>2203</v>
      </c>
      <c r="L21" s="1" t="s">
        <v>2125</v>
      </c>
      <c r="M21" s="3" t="str">
        <f t="shared" si="0"/>
        <v>00:44.36</v>
      </c>
      <c r="N21" s="3" t="str">
        <f t="shared" si="8"/>
        <v>00:44.36</v>
      </c>
      <c r="O21" s="3" t="str">
        <f t="shared" si="1"/>
        <v>00:44.36</v>
      </c>
      <c r="P21" s="3" t="str">
        <f>IF(E21="F",O21,O21&amp;" f")</f>
        <v>00:44.36</v>
      </c>
      <c r="R21" s="3">
        <f>IF(E21="F",K21+0.0000016)</f>
        <v>0.000515025925925926</v>
      </c>
      <c r="S21" s="3">
        <f>IF(L21="M",R21*1.0058399,R21)</f>
        <v>0.0005180336258307408</v>
      </c>
      <c r="T21" s="3" t="str">
        <f t="shared" si="5"/>
        <v>00:44.76</v>
      </c>
      <c r="U21" s="3" t="str">
        <f>IF(E21="F",T21,T21&amp;" f")</f>
        <v>00:44.76</v>
      </c>
      <c r="V21" s="1" t="s">
        <v>2125</v>
      </c>
      <c r="W21" s="3"/>
    </row>
    <row r="22" spans="4:23" ht="12.75">
      <c r="D22" s="1" t="str">
        <f>IF(V22="Y",IF(L22="Y"," "&amp;U22,"-"&amp;U22),IF(L22="M"," "&amp;P22,"-"&amp;P22))</f>
        <v> 00:40.81</v>
      </c>
      <c r="E22" s="1" t="s">
        <v>2122</v>
      </c>
      <c r="F22" s="1" t="s">
        <v>2790</v>
      </c>
      <c r="G22" s="1" t="s">
        <v>728</v>
      </c>
      <c r="K22" s="1" t="s">
        <v>1936</v>
      </c>
      <c r="L22" s="1" t="s">
        <v>2125</v>
      </c>
      <c r="M22" s="3" t="str">
        <f t="shared" si="0"/>
        <v>00:40.81</v>
      </c>
      <c r="N22" s="3" t="str">
        <f>IF(L22="Y",M22*0.9942,M22)</f>
        <v>00:40.81</v>
      </c>
      <c r="O22" s="3" t="str">
        <f t="shared" si="1"/>
        <v>00:40.81</v>
      </c>
      <c r="P22" s="3" t="str">
        <f t="shared" si="2"/>
        <v>00:40.81</v>
      </c>
      <c r="R22" s="3">
        <f t="shared" si="3"/>
        <v>0.00047393796296296296</v>
      </c>
      <c r="S22" s="3">
        <f t="shared" si="4"/>
        <v>0.00047670571327287036</v>
      </c>
      <c r="T22" s="3" t="str">
        <f t="shared" si="5"/>
        <v>00:41.19</v>
      </c>
      <c r="U22" s="3" t="str">
        <f t="shared" si="6"/>
        <v>00:41.19</v>
      </c>
      <c r="V22" s="1" t="s">
        <v>2125</v>
      </c>
      <c r="W22" s="3"/>
    </row>
    <row r="23" spans="4:23" ht="12.75">
      <c r="D23" s="1" t="str">
        <f>IF(V23="Y",IF(L23="Y"," "&amp;U23,"-"&amp;U23),IF(L23="M"," "&amp;P23,"-"&amp;P23))</f>
        <v> 00:40.56</v>
      </c>
      <c r="E23" s="1" t="s">
        <v>2122</v>
      </c>
      <c r="F23" s="1" t="s">
        <v>2790</v>
      </c>
      <c r="G23" s="1" t="s">
        <v>1947</v>
      </c>
      <c r="K23" s="1" t="s">
        <v>1946</v>
      </c>
      <c r="L23" s="1" t="s">
        <v>2125</v>
      </c>
      <c r="M23" s="3" t="str">
        <f>IF(E23="F",K23,K23+0.0000016)</f>
        <v>00:40.56</v>
      </c>
      <c r="N23" s="3" t="str">
        <f>IF(L23="Y",M23*0.9942,M23)</f>
        <v>00:40.56</v>
      </c>
      <c r="O23" s="3" t="str">
        <f t="shared" si="1"/>
        <v>00:40.56</v>
      </c>
      <c r="P23" s="3" t="str">
        <f>IF(E23="F",O23,O23&amp;" f")</f>
        <v>00:40.56</v>
      </c>
      <c r="R23" s="3">
        <f>IF(E23="F",K23+0.0000016)</f>
        <v>0.00047104444444444446</v>
      </c>
      <c r="S23" s="3">
        <f>IF(L23="M",R23*1.0058399,R23)</f>
        <v>0.00047379529689555556</v>
      </c>
      <c r="T23" s="3" t="str">
        <f t="shared" si="5"/>
        <v>00:40.94</v>
      </c>
      <c r="U23" s="3" t="str">
        <f>IF(E23="F",T23,T23&amp;" f")</f>
        <v>00:40.94</v>
      </c>
      <c r="V23" s="1" t="s">
        <v>2125</v>
      </c>
      <c r="W23" s="3"/>
    </row>
    <row r="24" ht="12.75">
      <c r="W24" s="3"/>
    </row>
    <row r="25" spans="1:23" ht="12.75">
      <c r="A25" s="1" t="s">
        <v>2792</v>
      </c>
      <c r="B25" s="2">
        <v>10</v>
      </c>
      <c r="C25" s="1" t="s">
        <v>2121</v>
      </c>
      <c r="D25" s="1" t="str">
        <f aca="true" t="shared" si="9" ref="D25:D47">IF(V25="Y",IF(L25="Y"," "&amp;U25,"-"&amp;U25),IF(L25="M"," "&amp;P25,"-"&amp;P25))</f>
        <v>-04:08.97</v>
      </c>
      <c r="E25" s="1" t="s">
        <v>2122</v>
      </c>
      <c r="G25" s="1" t="s">
        <v>1683</v>
      </c>
      <c r="H25" s="1" t="s">
        <v>2157</v>
      </c>
      <c r="I25" s="1" t="s">
        <v>2812</v>
      </c>
      <c r="J25" s="1" t="s">
        <v>2828</v>
      </c>
      <c r="K25" s="1" t="s">
        <v>2827</v>
      </c>
      <c r="L25" s="1" t="s">
        <v>2794</v>
      </c>
      <c r="M25" s="3" t="str">
        <f aca="true" t="shared" si="10" ref="M25:M47">IF(E25="F",K25,K25+0.0000016)</f>
        <v>04:10.42</v>
      </c>
      <c r="N25" s="3">
        <f aca="true" t="shared" si="11" ref="N25:N47">IF(L25="Y",M25*0.9942,M25)</f>
        <v>0.0028815690277777775</v>
      </c>
      <c r="O25" s="3" t="str">
        <f aca="true" t="shared" si="12" ref="O25:O47">+TEXT(N25,"mm:ss.00")</f>
        <v>04:08.97</v>
      </c>
      <c r="P25" s="3" t="str">
        <f aca="true" t="shared" si="13" ref="P25:P45">IF(E25="F",O25,O25&amp;" f")</f>
        <v>04:08.97</v>
      </c>
      <c r="R25" s="3">
        <f aca="true" t="shared" si="14" ref="R25:R45">IF(E25="F",K25+0.0000016)</f>
        <v>0.0028999796296296297</v>
      </c>
      <c r="S25" s="3">
        <f aca="true" t="shared" si="15" ref="S25:S45">IF(L25="M",R25*1.0058399,R25)</f>
        <v>0.0028999796296296297</v>
      </c>
      <c r="T25" s="3" t="str">
        <f aca="true" t="shared" si="16" ref="T25:T47">+TEXT(S25,"mm:ss.00")</f>
        <v>04:10.56</v>
      </c>
      <c r="U25" s="3" t="str">
        <f aca="true" t="shared" si="17" ref="U25:U45">IF(E25="F",T25,T25&amp;" f")</f>
        <v>04:10.56</v>
      </c>
      <c r="V25" s="1" t="s">
        <v>2125</v>
      </c>
      <c r="W25" s="3"/>
    </row>
    <row r="26" spans="2:23" ht="12.75">
      <c r="B26" s="2">
        <v>8</v>
      </c>
      <c r="C26" s="1" t="s">
        <v>2126</v>
      </c>
      <c r="D26" s="1" t="str">
        <f t="shared" si="9"/>
        <v> 04:15.89</v>
      </c>
      <c r="E26" s="1" t="s">
        <v>2122</v>
      </c>
      <c r="G26" s="1" t="s">
        <v>2806</v>
      </c>
      <c r="H26" s="1" t="s">
        <v>2159</v>
      </c>
      <c r="I26" s="1" t="s">
        <v>2807</v>
      </c>
      <c r="J26" s="1" t="s">
        <v>208</v>
      </c>
      <c r="K26" s="1" t="s">
        <v>209</v>
      </c>
      <c r="L26" s="1" t="s">
        <v>2125</v>
      </c>
      <c r="M26" s="3" t="str">
        <f t="shared" si="10"/>
        <v>04:15.89</v>
      </c>
      <c r="N26" s="3" t="str">
        <f t="shared" si="11"/>
        <v>04:15.89</v>
      </c>
      <c r="O26" s="3" t="str">
        <f t="shared" si="12"/>
        <v>04:15.89</v>
      </c>
      <c r="P26" s="3" t="str">
        <f>IF(E26="F",O26,O26&amp;" f")</f>
        <v>04:15.89</v>
      </c>
      <c r="R26" s="3">
        <f>IF(E26="F",K26+0.0000016)</f>
        <v>0.002963289814814815</v>
      </c>
      <c r="S26" s="3">
        <f>IF(L26="M",R26*1.0058399,R26)</f>
        <v>0.0029805951310043523</v>
      </c>
      <c r="T26" s="3" t="str">
        <f t="shared" si="16"/>
        <v>04:17.52</v>
      </c>
      <c r="U26" s="3" t="str">
        <f>IF(E26="F",T26,T26&amp;" f")</f>
        <v>04:17.52</v>
      </c>
      <c r="V26" s="1" t="s">
        <v>2125</v>
      </c>
      <c r="W26" s="3"/>
    </row>
    <row r="27" spans="2:23" ht="12.75">
      <c r="B27" s="2">
        <v>6</v>
      </c>
      <c r="C27" s="1" t="s">
        <v>2130</v>
      </c>
      <c r="D27" s="1" t="str">
        <f t="shared" si="9"/>
        <v> 04:16.13</v>
      </c>
      <c r="E27" s="1" t="s">
        <v>2122</v>
      </c>
      <c r="G27" s="1" t="s">
        <v>2800</v>
      </c>
      <c r="H27" s="1" t="s">
        <v>2154</v>
      </c>
      <c r="I27" s="1" t="s">
        <v>2802</v>
      </c>
      <c r="J27" s="1" t="s">
        <v>2266</v>
      </c>
      <c r="K27" s="1" t="s">
        <v>2265</v>
      </c>
      <c r="L27" s="1" t="s">
        <v>2125</v>
      </c>
      <c r="M27" s="3" t="str">
        <f t="shared" si="10"/>
        <v>04:16.13</v>
      </c>
      <c r="N27" s="3" t="str">
        <f t="shared" si="11"/>
        <v>04:16.13</v>
      </c>
      <c r="O27" s="3" t="str">
        <f>+TEXT(N27,"mm:ss.00")</f>
        <v>04:16.13</v>
      </c>
      <c r="P27" s="3" t="str">
        <f t="shared" si="13"/>
        <v>04:16.13</v>
      </c>
      <c r="R27" s="3">
        <f t="shared" si="14"/>
        <v>0.002966067592592593</v>
      </c>
      <c r="S27" s="3">
        <f t="shared" si="15"/>
        <v>0.0029833891307265745</v>
      </c>
      <c r="T27" s="3" t="str">
        <f t="shared" si="16"/>
        <v>04:17.76</v>
      </c>
      <c r="U27" s="3" t="str">
        <f t="shared" si="17"/>
        <v>04:17.76</v>
      </c>
      <c r="V27" s="1" t="s">
        <v>2125</v>
      </c>
      <c r="W27" s="3"/>
    </row>
    <row r="28" spans="2:23" ht="12.75">
      <c r="B28" s="2">
        <v>4</v>
      </c>
      <c r="C28" s="1" t="s">
        <v>2134</v>
      </c>
      <c r="D28" s="1" t="str">
        <f t="shared" si="9"/>
        <v> 04:17.68</v>
      </c>
      <c r="E28" s="1" t="s">
        <v>2122</v>
      </c>
      <c r="G28" s="1" t="s">
        <v>1478</v>
      </c>
      <c r="H28" s="1" t="s">
        <v>2157</v>
      </c>
      <c r="I28" s="1" t="s">
        <v>2807</v>
      </c>
      <c r="J28" s="1" t="s">
        <v>391</v>
      </c>
      <c r="K28" s="1" t="s">
        <v>995</v>
      </c>
      <c r="L28" s="1" t="s">
        <v>2125</v>
      </c>
      <c r="M28" s="3" t="str">
        <f t="shared" si="10"/>
        <v>04:17.68</v>
      </c>
      <c r="N28" s="3" t="str">
        <f t="shared" si="11"/>
        <v>04:17.68</v>
      </c>
      <c r="O28" s="3" t="str">
        <f t="shared" si="12"/>
        <v>04:17.68</v>
      </c>
      <c r="P28" s="3" t="str">
        <f>IF(E28="F",O28,O28&amp;" f")</f>
        <v>04:17.68</v>
      </c>
      <c r="R28" s="3">
        <f>IF(E28="F",K28+0.0000016)</f>
        <v>0.0029840074074074076</v>
      </c>
      <c r="S28" s="3">
        <f>IF(L28="M",R28*1.0058399,R28)</f>
        <v>0.0030014337122659263</v>
      </c>
      <c r="T28" s="3" t="str">
        <f t="shared" si="16"/>
        <v>04:19.32</v>
      </c>
      <c r="U28" s="3" t="str">
        <f>IF(E28="F",T28,T28&amp;" f")</f>
        <v>04:19.32</v>
      </c>
      <c r="V28" s="1" t="s">
        <v>2125</v>
      </c>
      <c r="W28" s="3"/>
    </row>
    <row r="29" spans="2:23" ht="12.75">
      <c r="B29" s="2">
        <v>2</v>
      </c>
      <c r="C29" s="1" t="s">
        <v>2138</v>
      </c>
      <c r="D29" s="1" t="str">
        <f>IF(V29="Y",IF(L29="Y"," "&amp;U29,"-"&amp;U29),IF(L29="M"," "&amp;P29,"-"&amp;P29))</f>
        <v> 04:18.75</v>
      </c>
      <c r="E29" s="1" t="s">
        <v>2122</v>
      </c>
      <c r="G29" s="1" t="s">
        <v>2822</v>
      </c>
      <c r="H29" s="1" t="s">
        <v>2159</v>
      </c>
      <c r="I29" s="1" t="s">
        <v>2813</v>
      </c>
      <c r="J29" s="1" t="s">
        <v>2186</v>
      </c>
      <c r="K29" s="1" t="s">
        <v>2205</v>
      </c>
      <c r="L29" s="1" t="s">
        <v>2125</v>
      </c>
      <c r="M29" s="3" t="str">
        <f t="shared" si="10"/>
        <v>04:18.75</v>
      </c>
      <c r="N29" s="3" t="str">
        <f t="shared" si="11"/>
        <v>04:18.75</v>
      </c>
      <c r="O29" s="3" t="str">
        <f t="shared" si="12"/>
        <v>04:18.75</v>
      </c>
      <c r="P29" s="3" t="str">
        <f t="shared" si="13"/>
        <v>04:18.75</v>
      </c>
      <c r="R29" s="3">
        <f t="shared" si="14"/>
        <v>0.0029963916666666665</v>
      </c>
      <c r="S29" s="3">
        <f t="shared" si="15"/>
        <v>0.003013890294360833</v>
      </c>
      <c r="T29" s="3" t="str">
        <f t="shared" si="16"/>
        <v>04:20.40</v>
      </c>
      <c r="U29" s="3" t="str">
        <f t="shared" si="17"/>
        <v>04:20.40</v>
      </c>
      <c r="V29" s="1" t="s">
        <v>2125</v>
      </c>
      <c r="W29" s="3"/>
    </row>
    <row r="30" spans="2:23" ht="12.75">
      <c r="B30" s="2">
        <v>1</v>
      </c>
      <c r="C30" s="1" t="s">
        <v>2141</v>
      </c>
      <c r="D30" s="1" t="str">
        <f>IF(V30="Y",IF(L30="Y"," "&amp;U30,"-"&amp;U30),IF(L30="M"," "&amp;P30,"-"&amp;P30))</f>
        <v> 04:19.02</v>
      </c>
      <c r="E30" s="1" t="s">
        <v>2122</v>
      </c>
      <c r="G30" s="1" t="s">
        <v>271</v>
      </c>
      <c r="H30" s="1" t="s">
        <v>2159</v>
      </c>
      <c r="I30" s="1" t="s">
        <v>2797</v>
      </c>
      <c r="J30" s="1" t="s">
        <v>1323</v>
      </c>
      <c r="K30" s="1" t="s">
        <v>1351</v>
      </c>
      <c r="L30" s="1" t="s">
        <v>2125</v>
      </c>
      <c r="M30" s="3" t="str">
        <f t="shared" si="10"/>
        <v>04:19.02</v>
      </c>
      <c r="N30" s="3" t="str">
        <f t="shared" si="11"/>
        <v>04:19.02</v>
      </c>
      <c r="O30" s="3" t="str">
        <f t="shared" si="12"/>
        <v>04:19.02</v>
      </c>
      <c r="P30" s="3" t="str">
        <f t="shared" si="13"/>
        <v>04:19.02</v>
      </c>
      <c r="R30" s="3">
        <f t="shared" si="14"/>
        <v>0.0029995166666666666</v>
      </c>
      <c r="S30" s="3">
        <f t="shared" si="15"/>
        <v>0.0030170335440483334</v>
      </c>
      <c r="T30" s="3" t="str">
        <f t="shared" si="16"/>
        <v>04:20.67</v>
      </c>
      <c r="U30" s="3" t="str">
        <f t="shared" si="17"/>
        <v>04:20.67</v>
      </c>
      <c r="V30" s="1" t="s">
        <v>2125</v>
      </c>
      <c r="W30" s="3"/>
    </row>
    <row r="31" spans="3:23" ht="12.75">
      <c r="C31" s="1" t="s">
        <v>2144</v>
      </c>
      <c r="D31" s="1" t="str">
        <f>IF(V31="Y",IF(L31="Y"," "&amp;U31,"-"&amp;U31),IF(L31="M"," "&amp;P31,"-"&amp;P31))</f>
        <v>-04:20.41</v>
      </c>
      <c r="E31" s="1" t="s">
        <v>2122</v>
      </c>
      <c r="G31" s="1" t="s">
        <v>2210</v>
      </c>
      <c r="H31" s="1" t="s">
        <v>2157</v>
      </c>
      <c r="I31" s="1" t="s">
        <v>2139</v>
      </c>
      <c r="J31" s="1" t="s">
        <v>1256</v>
      </c>
      <c r="K31" s="1" t="s">
        <v>1255</v>
      </c>
      <c r="L31" s="1" t="s">
        <v>2794</v>
      </c>
      <c r="M31" s="3" t="str">
        <f t="shared" si="10"/>
        <v>04:21.93</v>
      </c>
      <c r="N31" s="3">
        <f t="shared" si="11"/>
        <v>0.003014013958333333</v>
      </c>
      <c r="O31" s="3" t="str">
        <f t="shared" si="12"/>
        <v>04:20.41</v>
      </c>
      <c r="P31" s="3" t="str">
        <f t="shared" si="13"/>
        <v>04:20.41</v>
      </c>
      <c r="R31" s="3">
        <f t="shared" si="14"/>
        <v>0.003033197222222222</v>
      </c>
      <c r="S31" s="3">
        <f t="shared" si="15"/>
        <v>0.003033197222222222</v>
      </c>
      <c r="T31" s="3" t="str">
        <f t="shared" si="16"/>
        <v>04:22.07</v>
      </c>
      <c r="U31" s="3" t="str">
        <f t="shared" si="17"/>
        <v>04:22.07</v>
      </c>
      <c r="V31" s="1" t="s">
        <v>2125</v>
      </c>
      <c r="W31" s="3"/>
    </row>
    <row r="32" spans="3:23" ht="12.75">
      <c r="C32" s="1" t="s">
        <v>2149</v>
      </c>
      <c r="D32" s="1" t="str">
        <f t="shared" si="9"/>
        <v> 04:20.99</v>
      </c>
      <c r="E32" s="1" t="s">
        <v>2122</v>
      </c>
      <c r="G32" s="1" t="s">
        <v>2803</v>
      </c>
      <c r="H32" s="1" t="s">
        <v>2157</v>
      </c>
      <c r="I32" s="1" t="s">
        <v>2804</v>
      </c>
      <c r="J32" s="1" t="s">
        <v>1193</v>
      </c>
      <c r="K32" s="1" t="s">
        <v>1201</v>
      </c>
      <c r="L32" s="1" t="s">
        <v>2125</v>
      </c>
      <c r="M32" s="3" t="str">
        <f t="shared" si="10"/>
        <v>04:20.99</v>
      </c>
      <c r="N32" s="3" t="str">
        <f t="shared" si="11"/>
        <v>04:20.99</v>
      </c>
      <c r="O32" s="3" t="str">
        <f t="shared" si="12"/>
        <v>04:20.99</v>
      </c>
      <c r="P32" s="3" t="str">
        <f t="shared" si="13"/>
        <v>04:20.99</v>
      </c>
      <c r="R32" s="3">
        <f t="shared" si="14"/>
        <v>0.0030223175925925927</v>
      </c>
      <c r="S32" s="3">
        <f t="shared" si="15"/>
        <v>0.003039967625101574</v>
      </c>
      <c r="T32" s="3" t="str">
        <f t="shared" si="16"/>
        <v>04:22.65</v>
      </c>
      <c r="U32" s="3" t="str">
        <f t="shared" si="17"/>
        <v>04:22.65</v>
      </c>
      <c r="V32" s="1" t="s">
        <v>2125</v>
      </c>
      <c r="W32" s="3"/>
    </row>
    <row r="33" spans="3:23" ht="12.75">
      <c r="C33" s="1" t="s">
        <v>2152</v>
      </c>
      <c r="D33" s="1" t="str">
        <f t="shared" si="9"/>
        <v> 04:21.08</v>
      </c>
      <c r="E33" s="1" t="s">
        <v>2122</v>
      </c>
      <c r="G33" s="1" t="s">
        <v>210</v>
      </c>
      <c r="H33" s="1" t="s">
        <v>2157</v>
      </c>
      <c r="I33" s="1" t="s">
        <v>2788</v>
      </c>
      <c r="J33" s="1" t="s">
        <v>2193</v>
      </c>
      <c r="K33" s="1" t="s">
        <v>2206</v>
      </c>
      <c r="L33" s="1" t="s">
        <v>2125</v>
      </c>
      <c r="M33" s="3" t="str">
        <f t="shared" si="10"/>
        <v>04:21.08</v>
      </c>
      <c r="N33" s="3" t="str">
        <f t="shared" si="11"/>
        <v>04:21.08</v>
      </c>
      <c r="O33" s="3" t="str">
        <f t="shared" si="12"/>
        <v>04:21.08</v>
      </c>
      <c r="P33" s="3" t="str">
        <f>IF(E33="F",O33,O33&amp;" f")</f>
        <v>04:21.08</v>
      </c>
      <c r="R33" s="3">
        <f>IF(E33="F",K33+0.0000016)</f>
        <v>0.0030233592592592592</v>
      </c>
      <c r="S33" s="3">
        <f>IF(L33="M",R33*1.0058399,R33)</f>
        <v>0.0030410153749974075</v>
      </c>
      <c r="T33" s="3" t="str">
        <f t="shared" si="16"/>
        <v>04:22.74</v>
      </c>
      <c r="U33" s="3" t="str">
        <f>IF(E33="F",T33,T33&amp;" f")</f>
        <v>04:22.74</v>
      </c>
      <c r="V33" s="1" t="s">
        <v>2125</v>
      </c>
      <c r="W33" s="3"/>
    </row>
    <row r="34" spans="3:23" ht="12.75">
      <c r="C34" s="1" t="s">
        <v>2154</v>
      </c>
      <c r="D34" s="1" t="str">
        <f>IF(V34="Y",IF(L34="Y"," "&amp;U34,"-"&amp;U34),IF(L34="M"," "&amp;P34,"-"&amp;P34))</f>
        <v> 04:21.34</v>
      </c>
      <c r="E34" s="1" t="s">
        <v>2122</v>
      </c>
      <c r="G34" s="1" t="s">
        <v>1284</v>
      </c>
      <c r="H34" s="1" t="s">
        <v>2159</v>
      </c>
      <c r="I34" s="1" t="s">
        <v>2844</v>
      </c>
      <c r="J34" s="1" t="s">
        <v>574</v>
      </c>
      <c r="K34" s="1" t="s">
        <v>996</v>
      </c>
      <c r="L34" s="1" t="s">
        <v>2125</v>
      </c>
      <c r="M34" s="3" t="str">
        <f t="shared" si="10"/>
        <v>04:21.34</v>
      </c>
      <c r="N34" s="3" t="str">
        <f t="shared" si="11"/>
        <v>04:21.34</v>
      </c>
      <c r="O34" s="3" t="str">
        <f t="shared" si="12"/>
        <v>04:21.34</v>
      </c>
      <c r="P34" s="3" t="str">
        <f t="shared" si="13"/>
        <v>04:21.34</v>
      </c>
      <c r="R34" s="3">
        <f t="shared" si="14"/>
        <v>0.0030263685185185187</v>
      </c>
      <c r="S34" s="3">
        <f t="shared" si="15"/>
        <v>0.003044042208029815</v>
      </c>
      <c r="T34" s="3" t="str">
        <f t="shared" si="16"/>
        <v>04:23.01</v>
      </c>
      <c r="U34" s="3" t="str">
        <f t="shared" si="17"/>
        <v>04:23.01</v>
      </c>
      <c r="V34" s="1" t="s">
        <v>2125</v>
      </c>
      <c r="W34" s="3"/>
    </row>
    <row r="35" spans="3:23" ht="12.75">
      <c r="C35" s="1" t="s">
        <v>2157</v>
      </c>
      <c r="D35" s="1" t="str">
        <f t="shared" si="9"/>
        <v>-04:21.58</v>
      </c>
      <c r="E35" s="1" t="s">
        <v>2122</v>
      </c>
      <c r="G35" s="1" t="s">
        <v>1709</v>
      </c>
      <c r="H35" s="1" t="s">
        <v>2152</v>
      </c>
      <c r="I35" s="1" t="s">
        <v>288</v>
      </c>
      <c r="J35" s="1" t="s">
        <v>1411</v>
      </c>
      <c r="K35" s="1" t="s">
        <v>1412</v>
      </c>
      <c r="L35" s="1" t="s">
        <v>2794</v>
      </c>
      <c r="M35" s="3" t="str">
        <f t="shared" si="10"/>
        <v>04:23.11</v>
      </c>
      <c r="N35" s="3">
        <f t="shared" si="11"/>
        <v>0.0030275921527777782</v>
      </c>
      <c r="O35" s="3" t="str">
        <f t="shared" si="12"/>
        <v>04:21.58</v>
      </c>
      <c r="P35" s="3" t="str">
        <f>IF(E35="F",O35,O35&amp;" f")</f>
        <v>04:21.58</v>
      </c>
      <c r="R35" s="3">
        <f>IF(E35="F",K35+0.0000016)</f>
        <v>0.00304685462962963</v>
      </c>
      <c r="S35" s="3">
        <f>IF(L35="M",R35*1.0058399,R35)</f>
        <v>0.00304685462962963</v>
      </c>
      <c r="T35" s="3" t="str">
        <f>+TEXT(S35,"mm:ss.00")</f>
        <v>04:23.25</v>
      </c>
      <c r="U35" s="3" t="str">
        <f>IF(E35="F",T35,T35&amp;" f")</f>
        <v>04:23.25</v>
      </c>
      <c r="V35" s="1" t="s">
        <v>2125</v>
      </c>
      <c r="W35" s="3"/>
    </row>
    <row r="36" spans="3:23" ht="12.75">
      <c r="C36" s="1" t="s">
        <v>2159</v>
      </c>
      <c r="D36" s="1" t="str">
        <f>IF(V36="Y",IF(L36="Y"," "&amp;U36,"-"&amp;U36),IF(L36="M"," "&amp;P36,"-"&amp;P36))</f>
        <v> 04:21.58</v>
      </c>
      <c r="E36" s="1" t="s">
        <v>2122</v>
      </c>
      <c r="G36" s="1" t="s">
        <v>2818</v>
      </c>
      <c r="H36" s="1" t="s">
        <v>2159</v>
      </c>
      <c r="I36" s="1" t="s">
        <v>2819</v>
      </c>
      <c r="J36" s="1" t="s">
        <v>1326</v>
      </c>
      <c r="K36" s="1" t="s">
        <v>1352</v>
      </c>
      <c r="L36" s="1" t="s">
        <v>2125</v>
      </c>
      <c r="M36" s="3" t="str">
        <f t="shared" si="10"/>
        <v>04:21.58</v>
      </c>
      <c r="N36" s="3" t="str">
        <f t="shared" si="11"/>
        <v>04:21.58</v>
      </c>
      <c r="O36" s="3" t="str">
        <f t="shared" si="12"/>
        <v>04:21.58</v>
      </c>
      <c r="P36" s="3" t="str">
        <f t="shared" si="13"/>
        <v>04:21.58</v>
      </c>
      <c r="R36" s="3">
        <f t="shared" si="14"/>
        <v>0.003029146296296296</v>
      </c>
      <c r="S36" s="3">
        <f t="shared" si="15"/>
        <v>0.0030468362077520367</v>
      </c>
      <c r="T36" s="3" t="str">
        <f t="shared" si="16"/>
        <v>04:23.25</v>
      </c>
      <c r="U36" s="3" t="str">
        <f t="shared" si="17"/>
        <v>04:23.25</v>
      </c>
      <c r="V36" s="1" t="s">
        <v>2125</v>
      </c>
      <c r="W36" s="3"/>
    </row>
    <row r="37" spans="3:23" ht="12.75">
      <c r="C37" s="1" t="s">
        <v>2161</v>
      </c>
      <c r="D37" s="1" t="str">
        <f t="shared" si="9"/>
        <v> 04:21.68</v>
      </c>
      <c r="E37" s="1" t="s">
        <v>2122</v>
      </c>
      <c r="G37" s="1" t="s">
        <v>2021</v>
      </c>
      <c r="H37" s="1" t="s">
        <v>2154</v>
      </c>
      <c r="I37" s="1" t="s">
        <v>2027</v>
      </c>
      <c r="J37" s="1" t="s">
        <v>1296</v>
      </c>
      <c r="K37" s="1" t="s">
        <v>1649</v>
      </c>
      <c r="L37" s="1" t="s">
        <v>2125</v>
      </c>
      <c r="M37" s="3" t="str">
        <f t="shared" si="10"/>
        <v>04:21.68</v>
      </c>
      <c r="N37" s="3" t="str">
        <f t="shared" si="11"/>
        <v>04:21.68</v>
      </c>
      <c r="O37" s="3" t="str">
        <f>+TEXT(N37,"mm:ss.00")</f>
        <v>04:21.68</v>
      </c>
      <c r="P37" s="3" t="str">
        <f t="shared" si="13"/>
        <v>04:21.68</v>
      </c>
      <c r="R37" s="3">
        <f t="shared" si="14"/>
        <v>0.0030303037037037036</v>
      </c>
      <c r="S37" s="3">
        <f t="shared" si="15"/>
        <v>0.003048000374302963</v>
      </c>
      <c r="T37" s="3" t="str">
        <f t="shared" si="16"/>
        <v>04:23.35</v>
      </c>
      <c r="U37" s="3" t="str">
        <f t="shared" si="17"/>
        <v>04:23.35</v>
      </c>
      <c r="V37" s="1" t="s">
        <v>2125</v>
      </c>
      <c r="W37" s="3"/>
    </row>
    <row r="38" spans="3:23" ht="12.75">
      <c r="C38" s="1" t="s">
        <v>2165</v>
      </c>
      <c r="D38" s="1" t="str">
        <f t="shared" si="9"/>
        <v> 04:22.98</v>
      </c>
      <c r="E38" s="1" t="s">
        <v>2122</v>
      </c>
      <c r="G38" s="1" t="s">
        <v>2207</v>
      </c>
      <c r="H38" s="1" t="s">
        <v>2157</v>
      </c>
      <c r="I38" s="1" t="s">
        <v>518</v>
      </c>
      <c r="J38" s="1" t="s">
        <v>2208</v>
      </c>
      <c r="K38" s="1" t="s">
        <v>2209</v>
      </c>
      <c r="L38" s="1" t="s">
        <v>2125</v>
      </c>
      <c r="M38" s="3" t="str">
        <f t="shared" si="10"/>
        <v>04:22.98</v>
      </c>
      <c r="N38" s="3" t="str">
        <f t="shared" si="11"/>
        <v>04:22.98</v>
      </c>
      <c r="O38" s="3" t="str">
        <f t="shared" si="12"/>
        <v>04:22.98</v>
      </c>
      <c r="P38" s="3" t="str">
        <f t="shared" si="13"/>
        <v>04:22.98</v>
      </c>
      <c r="R38" s="3">
        <f t="shared" si="14"/>
        <v>0.00304535</v>
      </c>
      <c r="S38" s="3">
        <f t="shared" si="15"/>
        <v>0.003063134539465</v>
      </c>
      <c r="T38" s="3" t="str">
        <f t="shared" si="16"/>
        <v>04:24.65</v>
      </c>
      <c r="U38" s="3" t="str">
        <f t="shared" si="17"/>
        <v>04:24.65</v>
      </c>
      <c r="V38" s="1" t="s">
        <v>2125</v>
      </c>
      <c r="W38" s="3"/>
    </row>
    <row r="39" spans="3:23" ht="12.75">
      <c r="C39" s="1" t="s">
        <v>2168</v>
      </c>
      <c r="D39" s="1" t="str">
        <f t="shared" si="9"/>
        <v> 04:23.98</v>
      </c>
      <c r="E39" s="1" t="s">
        <v>2122</v>
      </c>
      <c r="G39" s="1" t="s">
        <v>2811</v>
      </c>
      <c r="H39" s="1" t="s">
        <v>2159</v>
      </c>
      <c r="I39" s="1" t="s">
        <v>2812</v>
      </c>
      <c r="J39" s="1" t="s">
        <v>997</v>
      </c>
      <c r="K39" s="1" t="s">
        <v>998</v>
      </c>
      <c r="L39" s="1" t="s">
        <v>2125</v>
      </c>
      <c r="M39" s="3" t="str">
        <f t="shared" si="10"/>
        <v>04:23.98</v>
      </c>
      <c r="N39" s="3" t="str">
        <f t="shared" si="11"/>
        <v>04:23.98</v>
      </c>
      <c r="O39" s="3" t="str">
        <f t="shared" si="12"/>
        <v>04:23.98</v>
      </c>
      <c r="P39" s="3" t="str">
        <f t="shared" si="13"/>
        <v>04:23.98</v>
      </c>
      <c r="R39" s="3">
        <f t="shared" si="14"/>
        <v>0.0030569240740740745</v>
      </c>
      <c r="S39" s="3">
        <f t="shared" si="15"/>
        <v>0.0030747762049742598</v>
      </c>
      <c r="T39" s="3" t="str">
        <f t="shared" si="16"/>
        <v>04:25.66</v>
      </c>
      <c r="U39" s="3" t="str">
        <f t="shared" si="17"/>
        <v>04:25.66</v>
      </c>
      <c r="V39" s="1" t="s">
        <v>2125</v>
      </c>
      <c r="W39" s="3"/>
    </row>
    <row r="40" spans="3:23" ht="12.75">
      <c r="C40" s="1" t="s">
        <v>2171</v>
      </c>
      <c r="D40" s="1" t="str">
        <f>IF(V40="Y",IF(L40="Y"," "&amp;U40,"-"&amp;U40),IF(L40="M"," "&amp;P40,"-"&amp;P40))</f>
        <v> 04:24.01</v>
      </c>
      <c r="E40" s="1" t="s">
        <v>2122</v>
      </c>
      <c r="G40" s="1" t="s">
        <v>1684</v>
      </c>
      <c r="H40" s="1" t="s">
        <v>2159</v>
      </c>
      <c r="I40" s="1" t="s">
        <v>2812</v>
      </c>
      <c r="J40" s="1" t="s">
        <v>2196</v>
      </c>
      <c r="K40" s="1" t="s">
        <v>2211</v>
      </c>
      <c r="L40" s="1" t="s">
        <v>2125</v>
      </c>
      <c r="M40" s="3" t="str">
        <f t="shared" si="10"/>
        <v>04:24.01</v>
      </c>
      <c r="N40" s="3" t="str">
        <f t="shared" si="11"/>
        <v>04:24.01</v>
      </c>
      <c r="O40" s="3" t="str">
        <f t="shared" si="12"/>
        <v>04:24.01</v>
      </c>
      <c r="P40" s="3" t="str">
        <f>IF(E40="F",O40,O40&amp;" f")</f>
        <v>04:24.01</v>
      </c>
      <c r="R40" s="3">
        <f>IF(E40="F",K40+0.0000016)</f>
        <v>0.003057271296296296</v>
      </c>
      <c r="S40" s="3">
        <f>IF(L40="M",R40*1.0058399,R40)</f>
        <v>0.0030751254549395367</v>
      </c>
      <c r="T40" s="3" t="str">
        <f t="shared" si="16"/>
        <v>04:25.69</v>
      </c>
      <c r="U40" s="3" t="str">
        <f>IF(E40="F",T40,T40&amp;" f")</f>
        <v>04:25.69</v>
      </c>
      <c r="V40" s="1" t="s">
        <v>2125</v>
      </c>
      <c r="W40" s="3"/>
    </row>
    <row r="41" spans="3:23" ht="12.75">
      <c r="C41" s="1" t="s">
        <v>2174</v>
      </c>
      <c r="D41" s="1" t="str">
        <f t="shared" si="9"/>
        <v> 04:24.42</v>
      </c>
      <c r="E41" s="1" t="s">
        <v>2122</v>
      </c>
      <c r="G41" s="1" t="s">
        <v>1354</v>
      </c>
      <c r="H41" s="1" t="s">
        <v>2159</v>
      </c>
      <c r="I41" s="1" t="s">
        <v>1028</v>
      </c>
      <c r="J41" s="1" t="s">
        <v>2213</v>
      </c>
      <c r="K41" s="1" t="s">
        <v>2212</v>
      </c>
      <c r="L41" s="1" t="s">
        <v>2125</v>
      </c>
      <c r="M41" s="3" t="str">
        <f t="shared" si="10"/>
        <v>04:24.42</v>
      </c>
      <c r="N41" s="3" t="str">
        <f t="shared" si="11"/>
        <v>04:24.42</v>
      </c>
      <c r="O41" s="3" t="str">
        <f t="shared" si="12"/>
        <v>04:24.42</v>
      </c>
      <c r="P41" s="3" t="str">
        <f t="shared" si="13"/>
        <v>04:24.42</v>
      </c>
      <c r="R41" s="3">
        <f t="shared" si="14"/>
        <v>0.0030620166666666666</v>
      </c>
      <c r="S41" s="3">
        <f t="shared" si="15"/>
        <v>0.0030798985377983334</v>
      </c>
      <c r="T41" s="3" t="str">
        <f t="shared" si="16"/>
        <v>04:26.10</v>
      </c>
      <c r="U41" s="3" t="str">
        <f t="shared" si="17"/>
        <v>04:26.10</v>
      </c>
      <c r="V41" s="1" t="s">
        <v>2125</v>
      </c>
      <c r="W41" s="3"/>
    </row>
    <row r="42" spans="3:23" ht="12.75">
      <c r="C42" s="1" t="s">
        <v>2179</v>
      </c>
      <c r="D42" s="1" t="str">
        <f t="shared" si="9"/>
        <v> 04:24.94</v>
      </c>
      <c r="E42" s="1" t="s">
        <v>2122</v>
      </c>
      <c r="G42" s="1" t="s">
        <v>1150</v>
      </c>
      <c r="H42" s="1" t="s">
        <v>2157</v>
      </c>
      <c r="I42" s="1" t="s">
        <v>2837</v>
      </c>
      <c r="J42" s="1" t="s">
        <v>1333</v>
      </c>
      <c r="K42" s="1" t="s">
        <v>1353</v>
      </c>
      <c r="L42" s="1" t="s">
        <v>2125</v>
      </c>
      <c r="M42" s="3" t="str">
        <f t="shared" si="10"/>
        <v>04:24.94</v>
      </c>
      <c r="N42" s="3" t="str">
        <f t="shared" si="11"/>
        <v>04:24.94</v>
      </c>
      <c r="O42" s="3" t="str">
        <f t="shared" si="12"/>
        <v>04:24.94</v>
      </c>
      <c r="P42" s="3" t="str">
        <f t="shared" si="13"/>
        <v>04:24.94</v>
      </c>
      <c r="R42" s="3">
        <f t="shared" si="14"/>
        <v>0.0030680351851851855</v>
      </c>
      <c r="S42" s="3">
        <f t="shared" si="15"/>
        <v>0.0030859522038631485</v>
      </c>
      <c r="T42" s="3" t="str">
        <f t="shared" si="16"/>
        <v>04:26.63</v>
      </c>
      <c r="U42" s="3" t="str">
        <f t="shared" si="17"/>
        <v>04:26.63</v>
      </c>
      <c r="V42" s="1" t="s">
        <v>2125</v>
      </c>
      <c r="W42" s="3"/>
    </row>
    <row r="43" spans="3:23" ht="12.75">
      <c r="C43" s="1" t="s">
        <v>2182</v>
      </c>
      <c r="D43" s="1" t="str">
        <f t="shared" si="9"/>
        <v> 04:25.24 f</v>
      </c>
      <c r="G43" s="1" t="s">
        <v>54</v>
      </c>
      <c r="H43" s="1" t="s">
        <v>2159</v>
      </c>
      <c r="I43" s="1" t="s">
        <v>1082</v>
      </c>
      <c r="J43" s="1" t="s">
        <v>55</v>
      </c>
      <c r="K43" s="1" t="s">
        <v>118</v>
      </c>
      <c r="L43" s="1" t="s">
        <v>2125</v>
      </c>
      <c r="M43" s="3">
        <f t="shared" si="10"/>
        <v>0.0030698870370370365</v>
      </c>
      <c r="N43" s="3">
        <f t="shared" si="11"/>
        <v>0.0030698870370370365</v>
      </c>
      <c r="O43" s="3" t="str">
        <f>+TEXT(N43,"mm:ss.00")</f>
        <v>04:25.24</v>
      </c>
      <c r="P43" s="3" t="str">
        <f t="shared" si="13"/>
        <v>04:25.24 f</v>
      </c>
      <c r="R43" s="3" t="b">
        <f t="shared" si="14"/>
        <v>0</v>
      </c>
      <c r="S43" s="3">
        <f t="shared" si="15"/>
        <v>0</v>
      </c>
      <c r="T43" s="3" t="str">
        <f t="shared" si="16"/>
        <v>00:00.00</v>
      </c>
      <c r="U43" s="3" t="str">
        <f t="shared" si="17"/>
        <v>00:00.00 f</v>
      </c>
      <c r="V43" s="1" t="s">
        <v>2125</v>
      </c>
      <c r="W43" s="3"/>
    </row>
    <row r="44" spans="3:23" ht="12.75">
      <c r="C44" s="1" t="s">
        <v>2787</v>
      </c>
      <c r="D44" s="1" t="str">
        <f>IF(V44="Y",IF(L44="Y"," "&amp;U44,"-"&amp;U44),IF(L44="M"," "&amp;P44,"-"&amp;P44))</f>
        <v> 04:25.83</v>
      </c>
      <c r="E44" s="1" t="s">
        <v>2122</v>
      </c>
      <c r="G44" s="1" t="s">
        <v>2214</v>
      </c>
      <c r="H44" s="1" t="s">
        <v>2157</v>
      </c>
      <c r="I44" s="1" t="s">
        <v>2131</v>
      </c>
      <c r="J44" s="1" t="s">
        <v>2198</v>
      </c>
      <c r="K44" s="1" t="s">
        <v>1650</v>
      </c>
      <c r="L44" s="1" t="s">
        <v>2125</v>
      </c>
      <c r="M44" s="3" t="str">
        <f>IF(E44="F",K44,K44+0.0000016)</f>
        <v>04:25.83</v>
      </c>
      <c r="N44" s="3" t="str">
        <f>IF(L44="Y",M44*0.9942,M44)</f>
        <v>04:25.83</v>
      </c>
      <c r="O44" s="3" t="str">
        <f t="shared" si="12"/>
        <v>04:25.83</v>
      </c>
      <c r="P44" s="3" t="str">
        <f>IF(E44="F",O44,O44&amp;" f")</f>
        <v>04:25.83</v>
      </c>
      <c r="R44" s="3">
        <f>IF(E44="F",K44+0.0000016)</f>
        <v>0.0030783361111111113</v>
      </c>
      <c r="S44" s="3">
        <f>IF(L44="M",R44*1.0058399,R44)</f>
        <v>0.003096313286166389</v>
      </c>
      <c r="T44" s="3" t="str">
        <f t="shared" si="16"/>
        <v>04:27.52</v>
      </c>
      <c r="U44" s="3" t="str">
        <f>IF(E44="F",T44,T44&amp;" f")</f>
        <v>04:27.52</v>
      </c>
      <c r="V44" s="1" t="s">
        <v>2125</v>
      </c>
      <c r="W44" s="3"/>
    </row>
    <row r="45" spans="1:23" ht="12.75">
      <c r="A45" s="1" t="s">
        <v>2792</v>
      </c>
      <c r="C45" s="1" t="s">
        <v>2787</v>
      </c>
      <c r="D45" s="1" t="str">
        <f>IF(V45="Y",IF(L45="Y"," "&amp;U45,"-"&amp;U45),IF(L45="M"," "&amp;P45,"-"&amp;P45))</f>
        <v> 04:25.83</v>
      </c>
      <c r="E45" s="1" t="s">
        <v>2122</v>
      </c>
      <c r="G45" s="1" t="s">
        <v>2835</v>
      </c>
      <c r="H45" s="1" t="s">
        <v>2159</v>
      </c>
      <c r="I45" s="1" t="s">
        <v>2127</v>
      </c>
      <c r="J45" s="1" t="s">
        <v>1300</v>
      </c>
      <c r="K45" s="1" t="s">
        <v>1650</v>
      </c>
      <c r="L45" s="1" t="s">
        <v>2125</v>
      </c>
      <c r="M45" s="3" t="str">
        <f t="shared" si="10"/>
        <v>04:25.83</v>
      </c>
      <c r="N45" s="3" t="str">
        <f t="shared" si="11"/>
        <v>04:25.83</v>
      </c>
      <c r="O45" s="3" t="str">
        <f t="shared" si="12"/>
        <v>04:25.83</v>
      </c>
      <c r="P45" s="3" t="str">
        <f t="shared" si="13"/>
        <v>04:25.83</v>
      </c>
      <c r="R45" s="3">
        <f t="shared" si="14"/>
        <v>0.0030783361111111113</v>
      </c>
      <c r="S45" s="3">
        <f t="shared" si="15"/>
        <v>0.003096313286166389</v>
      </c>
      <c r="T45" s="3" t="str">
        <f t="shared" si="16"/>
        <v>04:27.52</v>
      </c>
      <c r="U45" s="3" t="str">
        <f t="shared" si="17"/>
        <v>04:27.52</v>
      </c>
      <c r="V45" s="1" t="s">
        <v>2125</v>
      </c>
      <c r="W45" s="3"/>
    </row>
    <row r="46" spans="3:23" ht="12.75">
      <c r="C46" s="1" t="s">
        <v>2840</v>
      </c>
      <c r="D46" s="1" t="str">
        <f t="shared" si="9"/>
        <v> 04:07.59</v>
      </c>
      <c r="E46" s="1" t="s">
        <v>2122</v>
      </c>
      <c r="F46" s="1" t="s">
        <v>2841</v>
      </c>
      <c r="G46" s="1" t="s">
        <v>1931</v>
      </c>
      <c r="I46" s="1" t="s">
        <v>1932</v>
      </c>
      <c r="K46" s="1" t="s">
        <v>1933</v>
      </c>
      <c r="L46" s="1" t="s">
        <v>2125</v>
      </c>
      <c r="M46" s="3" t="str">
        <f t="shared" si="10"/>
        <v>04:07.59</v>
      </c>
      <c r="N46" s="3" t="str">
        <f t="shared" si="11"/>
        <v>04:07.59</v>
      </c>
      <c r="O46" s="3" t="str">
        <f t="shared" si="12"/>
        <v>04:07.59</v>
      </c>
      <c r="P46" s="3" t="str">
        <f>IF(E46="F",O46,O46&amp;" f")</f>
        <v>04:07.59</v>
      </c>
      <c r="R46" s="3">
        <f>IF(E46="F",K46+0.0000016)</f>
        <v>0.002867225</v>
      </c>
      <c r="S46" s="3">
        <f>IF(L46="M",R46*1.0058399,R46)</f>
        <v>0.0028839693072775</v>
      </c>
      <c r="T46" s="3" t="str">
        <f t="shared" si="16"/>
        <v>04:09.17</v>
      </c>
      <c r="U46" s="3" t="str">
        <f>IF(E46="F",T46,T46&amp;" f")</f>
        <v>04:09.17</v>
      </c>
      <c r="V46" s="1" t="s">
        <v>2125</v>
      </c>
      <c r="W46" s="3"/>
    </row>
    <row r="47" spans="3:23" ht="12.75">
      <c r="C47" s="1" t="s">
        <v>2840</v>
      </c>
      <c r="D47" s="1" t="str">
        <f t="shared" si="9"/>
        <v>-04:01.99</v>
      </c>
      <c r="E47" s="1" t="s">
        <v>2122</v>
      </c>
      <c r="F47" s="1" t="s">
        <v>2841</v>
      </c>
      <c r="G47" s="1" t="s">
        <v>1940</v>
      </c>
      <c r="K47" s="1" t="s">
        <v>1941</v>
      </c>
      <c r="L47" s="1" t="s">
        <v>2794</v>
      </c>
      <c r="M47" s="3" t="str">
        <f t="shared" si="10"/>
        <v>04:03.40</v>
      </c>
      <c r="N47" s="3">
        <f t="shared" si="11"/>
        <v>0.0028007902777777774</v>
      </c>
      <c r="O47" s="3" t="str">
        <f t="shared" si="12"/>
        <v>04:01.99</v>
      </c>
      <c r="P47" s="3" t="str">
        <f>IF(E47="F",O47,O47&amp;" f")</f>
        <v>04:01.99</v>
      </c>
      <c r="R47" s="3">
        <f>IF(E47="F",K47+0.0000016)</f>
        <v>0.0028187296296296295</v>
      </c>
      <c r="S47" s="3">
        <f>IF(L47="M",R47*1.0058399,R47)</f>
        <v>0.0028187296296296295</v>
      </c>
      <c r="T47" s="3" t="str">
        <f t="shared" si="16"/>
        <v>04:03.54</v>
      </c>
      <c r="U47" s="3" t="str">
        <f>IF(E47="F",T47,T47&amp;" f")</f>
        <v>04:03.54</v>
      </c>
      <c r="V47" s="1" t="s">
        <v>2125</v>
      </c>
      <c r="W47" s="3"/>
    </row>
    <row r="49" spans="1:23" ht="12.75">
      <c r="A49" s="1" t="s">
        <v>2842</v>
      </c>
      <c r="B49" s="2">
        <v>10</v>
      </c>
      <c r="C49" s="1" t="s">
        <v>2121</v>
      </c>
      <c r="D49" s="1" t="str">
        <f aca="true" t="shared" si="18" ref="D49:D68">IF(V49="Y",IF(L49="Y"," "&amp;U49,"-"&amp;U49),IF(L49="M"," "&amp;P49,"-"&amp;P49))</f>
        <v> 00:13.84</v>
      </c>
      <c r="E49" s="1" t="s">
        <v>2122</v>
      </c>
      <c r="F49" s="1" t="s">
        <v>1722</v>
      </c>
      <c r="G49" s="1" t="s">
        <v>2843</v>
      </c>
      <c r="H49" s="1" t="s">
        <v>2159</v>
      </c>
      <c r="I49" s="1" t="s">
        <v>2844</v>
      </c>
      <c r="J49" s="1" t="s">
        <v>892</v>
      </c>
      <c r="K49" s="1" t="s">
        <v>891</v>
      </c>
      <c r="L49" s="1" t="s">
        <v>2125</v>
      </c>
      <c r="M49" s="3" t="str">
        <f aca="true" t="shared" si="19" ref="M49:M68">IF(E49="F",K49,K49+0.0000028)</f>
        <v>00:13.84</v>
      </c>
      <c r="N49" s="3" t="str">
        <f aca="true" t="shared" si="20" ref="N49:N68">IF(L49="Y",M49*0.9942,M49)</f>
        <v>00:13.84</v>
      </c>
      <c r="O49" s="3" t="str">
        <f aca="true" t="shared" si="21" ref="O49:O73">+TEXT(N49,"mm:ss.00")</f>
        <v>00:13.84</v>
      </c>
      <c r="P49" s="3" t="str">
        <f>IF(E49="F",O49,O49&amp;" f")</f>
        <v>00:13.84</v>
      </c>
      <c r="R49" s="3">
        <f>IF(E49="F",K49+0.0000028)</f>
        <v>0.00016298518518518515</v>
      </c>
      <c r="S49" s="3">
        <f>IF(L49="M",R49*1.0058399,R49)</f>
        <v>0.00016393700236814812</v>
      </c>
      <c r="T49" s="3" t="str">
        <f aca="true" t="shared" si="22" ref="T49:T73">+TEXT(S49,"mm:ss.00")</f>
        <v>00:14.16</v>
      </c>
      <c r="U49" s="3" t="str">
        <f>IF(E49="F",T49,T49&amp;" f")</f>
        <v>00:14.16</v>
      </c>
      <c r="V49" s="4" t="s">
        <v>2125</v>
      </c>
      <c r="W49" s="3" t="s">
        <v>890</v>
      </c>
    </row>
    <row r="50" spans="2:23" ht="12.75">
      <c r="B50" s="2">
        <v>8</v>
      </c>
      <c r="C50" s="1" t="s">
        <v>2126</v>
      </c>
      <c r="D50" s="1" t="str">
        <f t="shared" si="18"/>
        <v> 00:14.58</v>
      </c>
      <c r="E50" s="1" t="s">
        <v>2122</v>
      </c>
      <c r="F50" s="1" t="s">
        <v>192</v>
      </c>
      <c r="G50" s="1" t="s">
        <v>1282</v>
      </c>
      <c r="H50" s="1" t="s">
        <v>2157</v>
      </c>
      <c r="I50" s="1" t="s">
        <v>1083</v>
      </c>
      <c r="J50" s="1" t="s">
        <v>757</v>
      </c>
      <c r="K50" s="1" t="s">
        <v>782</v>
      </c>
      <c r="L50" s="1" t="s">
        <v>2125</v>
      </c>
      <c r="M50" s="3" t="str">
        <f t="shared" si="19"/>
        <v>00:14.58</v>
      </c>
      <c r="N50" s="3" t="str">
        <f t="shared" si="20"/>
        <v>00:14.58</v>
      </c>
      <c r="O50" s="3" t="str">
        <f t="shared" si="21"/>
        <v>00:14.58</v>
      </c>
      <c r="P50" s="3" t="str">
        <f aca="true" t="shared" si="23" ref="P50:P68">IF(E50="F",O50,O50&amp;" f")</f>
        <v>00:14.58</v>
      </c>
      <c r="R50" s="3">
        <f aca="true" t="shared" si="24" ref="R50:R68">IF(E50="F",K50+0.0000028)</f>
        <v>0.00017154999999999997</v>
      </c>
      <c r="S50" s="3">
        <f aca="true" t="shared" si="25" ref="S50:S68">IF(L50="M",R50*1.0058399,R50)</f>
        <v>0.00017255183484499997</v>
      </c>
      <c r="T50" s="3" t="str">
        <f t="shared" si="22"/>
        <v>00:14.91</v>
      </c>
      <c r="U50" s="3" t="str">
        <f aca="true" t="shared" si="26" ref="U50:U68">IF(E50="F",T50,T50&amp;" f")</f>
        <v>00:14.91</v>
      </c>
      <c r="V50" s="4" t="s">
        <v>2125</v>
      </c>
      <c r="W50" s="3" t="s">
        <v>781</v>
      </c>
    </row>
    <row r="51" spans="2:23" ht="12.75">
      <c r="B51" s="2">
        <v>6</v>
      </c>
      <c r="C51" s="1" t="s">
        <v>2130</v>
      </c>
      <c r="D51" s="1" t="str">
        <f t="shared" si="18"/>
        <v> 00:14.84</v>
      </c>
      <c r="E51" s="1" t="s">
        <v>2122</v>
      </c>
      <c r="F51" s="1" t="s">
        <v>187</v>
      </c>
      <c r="G51" s="1" t="s">
        <v>394</v>
      </c>
      <c r="H51" s="1" t="s">
        <v>2157</v>
      </c>
      <c r="I51" s="1" t="s">
        <v>1083</v>
      </c>
      <c r="J51" s="1" t="s">
        <v>171</v>
      </c>
      <c r="K51" s="1" t="s">
        <v>188</v>
      </c>
      <c r="L51" s="1" t="s">
        <v>2125</v>
      </c>
      <c r="M51" s="3" t="str">
        <f t="shared" si="19"/>
        <v>00:14.84</v>
      </c>
      <c r="N51" s="3" t="str">
        <f t="shared" si="20"/>
        <v>00:14.84</v>
      </c>
      <c r="O51" s="3" t="str">
        <f t="shared" si="21"/>
        <v>00:14.84</v>
      </c>
      <c r="P51" s="3" t="str">
        <f t="shared" si="23"/>
        <v>00:14.84</v>
      </c>
      <c r="R51" s="3">
        <f t="shared" si="24"/>
        <v>0.00017455925925925926</v>
      </c>
      <c r="S51" s="3">
        <f t="shared" si="25"/>
        <v>0.00017557866787740742</v>
      </c>
      <c r="T51" s="3" t="str">
        <f t="shared" si="22"/>
        <v>00:15.17</v>
      </c>
      <c r="U51" s="3" t="str">
        <f t="shared" si="26"/>
        <v>00:15.17</v>
      </c>
      <c r="V51" s="4" t="s">
        <v>2125</v>
      </c>
      <c r="W51" s="3" t="s">
        <v>189</v>
      </c>
    </row>
    <row r="52" spans="2:23" ht="12.75">
      <c r="B52" s="2">
        <v>4</v>
      </c>
      <c r="C52" s="1" t="s">
        <v>2134</v>
      </c>
      <c r="D52" s="1" t="str">
        <f>IF(V52="Y",IF(L52="Y"," "&amp;U52,"-"&amp;U52),IF(L52="M"," "&amp;P52,"-"&amp;P52))</f>
        <v> 00:15.01</v>
      </c>
      <c r="E52" s="1" t="s">
        <v>2122</v>
      </c>
      <c r="G52" s="1" t="s">
        <v>4</v>
      </c>
      <c r="H52" s="1" t="s">
        <v>2157</v>
      </c>
      <c r="I52" s="1" t="s">
        <v>2123</v>
      </c>
      <c r="J52" s="1" t="s">
        <v>1974</v>
      </c>
      <c r="K52" s="1" t="s">
        <v>2853</v>
      </c>
      <c r="L52" s="1" t="s">
        <v>2125</v>
      </c>
      <c r="M52" s="3" t="str">
        <f t="shared" si="19"/>
        <v>00:15.01</v>
      </c>
      <c r="N52" s="3" t="str">
        <f t="shared" si="20"/>
        <v>00:15.01</v>
      </c>
      <c r="O52" s="3" t="str">
        <f t="shared" si="21"/>
        <v>00:15.01</v>
      </c>
      <c r="P52" s="3" t="str">
        <f t="shared" si="23"/>
        <v>00:15.01</v>
      </c>
      <c r="R52" s="3">
        <f t="shared" si="24"/>
        <v>0.00017652685185185184</v>
      </c>
      <c r="S52" s="3">
        <f t="shared" si="25"/>
        <v>0.00017755775101398148</v>
      </c>
      <c r="T52" s="3" t="str">
        <f t="shared" si="22"/>
        <v>00:15.34</v>
      </c>
      <c r="U52" s="3" t="str">
        <f t="shared" si="26"/>
        <v>00:15.34</v>
      </c>
      <c r="V52" s="4" t="s">
        <v>2125</v>
      </c>
      <c r="W52" s="3"/>
    </row>
    <row r="53" spans="2:23" ht="12.75">
      <c r="B53" s="2">
        <v>2</v>
      </c>
      <c r="C53" s="1" t="s">
        <v>2138</v>
      </c>
      <c r="D53" s="1" t="str">
        <f t="shared" si="18"/>
        <v> 00:15.04</v>
      </c>
      <c r="E53" s="1" t="s">
        <v>2122</v>
      </c>
      <c r="F53" s="1" t="s">
        <v>753</v>
      </c>
      <c r="G53" s="1" t="s">
        <v>2867</v>
      </c>
      <c r="H53" s="1" t="s">
        <v>2159</v>
      </c>
      <c r="I53" s="1" t="s">
        <v>2127</v>
      </c>
      <c r="J53" s="1" t="s">
        <v>2185</v>
      </c>
      <c r="K53" s="1" t="s">
        <v>2216</v>
      </c>
      <c r="L53" s="1" t="s">
        <v>2125</v>
      </c>
      <c r="M53" s="3" t="str">
        <f t="shared" si="19"/>
        <v>00:15.04</v>
      </c>
      <c r="N53" s="3" t="str">
        <f t="shared" si="20"/>
        <v>00:15.04</v>
      </c>
      <c r="O53" s="3" t="str">
        <f t="shared" si="21"/>
        <v>00:15.04</v>
      </c>
      <c r="P53" s="3" t="str">
        <f t="shared" si="23"/>
        <v>00:15.04</v>
      </c>
      <c r="R53" s="3">
        <f t="shared" si="24"/>
        <v>0.00017687407407407406</v>
      </c>
      <c r="S53" s="3">
        <f t="shared" si="25"/>
        <v>0.00017790700097925925</v>
      </c>
      <c r="T53" s="3" t="str">
        <f t="shared" si="22"/>
        <v>00:15.37</v>
      </c>
      <c r="U53" s="3" t="str">
        <f t="shared" si="26"/>
        <v>00:15.37</v>
      </c>
      <c r="V53" s="4" t="s">
        <v>2125</v>
      </c>
      <c r="W53" s="3" t="s">
        <v>2215</v>
      </c>
    </row>
    <row r="54" spans="2:23" ht="12.75">
      <c r="B54" s="2">
        <v>1</v>
      </c>
      <c r="C54" s="1" t="s">
        <v>2141</v>
      </c>
      <c r="D54" s="1" t="str">
        <f t="shared" si="18"/>
        <v> 00:15.08</v>
      </c>
      <c r="E54" s="1" t="s">
        <v>2122</v>
      </c>
      <c r="G54" s="1" t="s">
        <v>1676</v>
      </c>
      <c r="H54" s="1" t="s">
        <v>2159</v>
      </c>
      <c r="I54" s="1" t="s">
        <v>2153</v>
      </c>
      <c r="J54" s="1" t="s">
        <v>190</v>
      </c>
      <c r="K54" s="1" t="s">
        <v>191</v>
      </c>
      <c r="L54" s="1" t="s">
        <v>2125</v>
      </c>
      <c r="M54" s="3" t="str">
        <f>IF(E54="F",K54,K54+0.0000028)</f>
        <v>00:15.08</v>
      </c>
      <c r="N54" s="3" t="str">
        <f>IF(L54="Y",M54*0.9942,M54)</f>
        <v>00:15.08</v>
      </c>
      <c r="O54" s="3" t="str">
        <f t="shared" si="21"/>
        <v>00:15.08</v>
      </c>
      <c r="P54" s="3" t="str">
        <f t="shared" si="23"/>
        <v>00:15.08</v>
      </c>
      <c r="R54" s="3">
        <f t="shared" si="24"/>
        <v>0.00017733703703703705</v>
      </c>
      <c r="S54" s="3">
        <f t="shared" si="25"/>
        <v>0.00017837266759962965</v>
      </c>
      <c r="T54" s="3" t="str">
        <f t="shared" si="22"/>
        <v>00:15.41</v>
      </c>
      <c r="U54" s="3" t="str">
        <f t="shared" si="26"/>
        <v>00:15.41</v>
      </c>
      <c r="V54" s="4" t="s">
        <v>2125</v>
      </c>
      <c r="W54" s="3"/>
    </row>
    <row r="55" spans="3:23" ht="12.75">
      <c r="C55" s="1" t="s">
        <v>2144</v>
      </c>
      <c r="D55" s="1" t="str">
        <f t="shared" si="18"/>
        <v> 00:15.33</v>
      </c>
      <c r="E55" s="1" t="s">
        <v>2122</v>
      </c>
      <c r="G55" s="1" t="s">
        <v>1378</v>
      </c>
      <c r="H55" s="1" t="s">
        <v>2159</v>
      </c>
      <c r="I55" s="1" t="s">
        <v>6</v>
      </c>
      <c r="J55" s="1" t="s">
        <v>1325</v>
      </c>
      <c r="K55" s="1" t="s">
        <v>1357</v>
      </c>
      <c r="L55" s="1" t="s">
        <v>2125</v>
      </c>
      <c r="M55" s="3" t="str">
        <f t="shared" si="19"/>
        <v>00:15.33</v>
      </c>
      <c r="N55" s="3" t="str">
        <f t="shared" si="20"/>
        <v>00:15.33</v>
      </c>
      <c r="O55" s="3" t="str">
        <f t="shared" si="21"/>
        <v>00:15.33</v>
      </c>
      <c r="P55" s="3" t="str">
        <f t="shared" si="23"/>
        <v>00:15.33</v>
      </c>
      <c r="R55" s="3">
        <f t="shared" si="24"/>
        <v>0.00018023055555555555</v>
      </c>
      <c r="S55" s="3">
        <f t="shared" si="25"/>
        <v>0.00018128308397694445</v>
      </c>
      <c r="T55" s="3" t="str">
        <f t="shared" si="22"/>
        <v>00:15.66</v>
      </c>
      <c r="U55" s="3" t="str">
        <f t="shared" si="26"/>
        <v>00:15.66</v>
      </c>
      <c r="V55" s="4" t="s">
        <v>2125</v>
      </c>
      <c r="W55" s="3"/>
    </row>
    <row r="56" spans="3:23" ht="12.75">
      <c r="C56" s="1" t="s">
        <v>2149</v>
      </c>
      <c r="D56" s="1" t="str">
        <f t="shared" si="18"/>
        <v> 00:15.37</v>
      </c>
      <c r="E56" s="1" t="s">
        <v>2122</v>
      </c>
      <c r="G56" s="1" t="s">
        <v>751</v>
      </c>
      <c r="H56" s="1" t="s">
        <v>2157</v>
      </c>
      <c r="I56" s="1" t="s">
        <v>2183</v>
      </c>
      <c r="J56" s="1" t="s">
        <v>1985</v>
      </c>
      <c r="K56" s="1" t="s">
        <v>2320</v>
      </c>
      <c r="L56" s="1" t="s">
        <v>2125</v>
      </c>
      <c r="M56" s="3" t="str">
        <f t="shared" si="19"/>
        <v>00:15.37</v>
      </c>
      <c r="N56" s="3" t="str">
        <f t="shared" si="20"/>
        <v>00:15.37</v>
      </c>
      <c r="O56" s="3" t="str">
        <f t="shared" si="21"/>
        <v>00:15.37</v>
      </c>
      <c r="P56" s="3" t="str">
        <f t="shared" si="23"/>
        <v>00:15.37</v>
      </c>
      <c r="R56" s="3">
        <f t="shared" si="24"/>
        <v>0.0001806935185185185</v>
      </c>
      <c r="S56" s="3">
        <f t="shared" si="25"/>
        <v>0.00018174875059731482</v>
      </c>
      <c r="T56" s="3" t="str">
        <f t="shared" si="22"/>
        <v>00:15.70</v>
      </c>
      <c r="U56" s="3" t="str">
        <f t="shared" si="26"/>
        <v>00:15.70</v>
      </c>
      <c r="V56" s="4" t="s">
        <v>2125</v>
      </c>
      <c r="W56" s="3"/>
    </row>
    <row r="57" spans="3:23" ht="12.75">
      <c r="C57" s="1" t="s">
        <v>2152</v>
      </c>
      <c r="D57" s="1" t="str">
        <f t="shared" si="18"/>
        <v> 00:15.39</v>
      </c>
      <c r="E57" s="1" t="s">
        <v>2122</v>
      </c>
      <c r="G57" s="1" t="s">
        <v>151</v>
      </c>
      <c r="I57" s="1" t="s">
        <v>2873</v>
      </c>
      <c r="J57" s="1" t="s">
        <v>150</v>
      </c>
      <c r="K57" s="1" t="s">
        <v>152</v>
      </c>
      <c r="L57" s="1" t="s">
        <v>2125</v>
      </c>
      <c r="M57" s="3" t="str">
        <f t="shared" si="19"/>
        <v>00:15.39</v>
      </c>
      <c r="N57" s="3" t="str">
        <f t="shared" si="20"/>
        <v>00:15.39</v>
      </c>
      <c r="O57" s="3" t="str">
        <f t="shared" si="21"/>
        <v>00:15.39</v>
      </c>
      <c r="P57" s="3" t="str">
        <f>IF(E57="F",O57,O57&amp;" f")</f>
        <v>00:15.39</v>
      </c>
      <c r="R57" s="3">
        <f>IF(E57="F",K57+0.0000028)</f>
        <v>0.000180925</v>
      </c>
      <c r="S57" s="3">
        <f>IF(L57="M",R57*1.0058399,R57)</f>
        <v>0.0001819815839075</v>
      </c>
      <c r="T57" s="3" t="str">
        <f t="shared" si="22"/>
        <v>00:15.72</v>
      </c>
      <c r="U57" s="3" t="str">
        <f>IF(E57="F",T57,T57&amp;" f")</f>
        <v>00:15.72</v>
      </c>
      <c r="V57" s="4" t="s">
        <v>2125</v>
      </c>
      <c r="W57" s="3"/>
    </row>
    <row r="58" spans="3:23" ht="12.75">
      <c r="C58" s="1" t="s">
        <v>2154</v>
      </c>
      <c r="D58" s="1" t="str">
        <f t="shared" si="18"/>
        <v> 00:15.43</v>
      </c>
      <c r="E58" s="1" t="s">
        <v>2122</v>
      </c>
      <c r="G58" s="1" t="s">
        <v>1456</v>
      </c>
      <c r="H58" s="1" t="s">
        <v>2157</v>
      </c>
      <c r="I58" s="1" t="s">
        <v>2127</v>
      </c>
      <c r="J58" s="1" t="s">
        <v>1452</v>
      </c>
      <c r="K58" s="1" t="s">
        <v>1457</v>
      </c>
      <c r="L58" s="1" t="s">
        <v>2125</v>
      </c>
      <c r="M58" s="3" t="str">
        <f>IF(E58="F",K58,K58+0.0000028)</f>
        <v>00:15.43</v>
      </c>
      <c r="N58" s="3" t="str">
        <f>IF(L58="Y",M58*0.9942,M58)</f>
        <v>00:15.43</v>
      </c>
      <c r="O58" s="3" t="str">
        <f t="shared" si="21"/>
        <v>00:15.43</v>
      </c>
      <c r="P58" s="3" t="str">
        <f t="shared" si="23"/>
        <v>00:15.43</v>
      </c>
      <c r="R58" s="3">
        <f t="shared" si="24"/>
        <v>0.00018138796296296295</v>
      </c>
      <c r="S58" s="3">
        <f t="shared" si="25"/>
        <v>0.00018244725052787036</v>
      </c>
      <c r="T58" s="3" t="str">
        <f t="shared" si="22"/>
        <v>00:15.76</v>
      </c>
      <c r="U58" s="3" t="str">
        <f t="shared" si="26"/>
        <v>00:15.76</v>
      </c>
      <c r="V58" s="4" t="s">
        <v>2125</v>
      </c>
      <c r="W58" s="3"/>
    </row>
    <row r="59" spans="3:23" ht="12.75">
      <c r="C59" s="1" t="s">
        <v>2157</v>
      </c>
      <c r="D59" s="1" t="str">
        <f t="shared" si="18"/>
        <v> 00:15.44</v>
      </c>
      <c r="E59" s="1" t="s">
        <v>2122</v>
      </c>
      <c r="G59" s="1" t="s">
        <v>348</v>
      </c>
      <c r="H59" s="1" t="s">
        <v>2157</v>
      </c>
      <c r="I59" s="1" t="s">
        <v>1079</v>
      </c>
      <c r="J59" s="1" t="s">
        <v>1453</v>
      </c>
      <c r="K59" s="1" t="s">
        <v>585</v>
      </c>
      <c r="L59" s="1" t="s">
        <v>2125</v>
      </c>
      <c r="M59" s="3" t="str">
        <f>IF(E59="F",K59,K59+0.0000028)</f>
        <v>00:15.44</v>
      </c>
      <c r="N59" s="3" t="str">
        <f>IF(L59="Y",M59*0.9942,M59)</f>
        <v>00:15.44</v>
      </c>
      <c r="O59" s="3" t="str">
        <f t="shared" si="21"/>
        <v>00:15.44</v>
      </c>
      <c r="P59" s="3" t="str">
        <f t="shared" si="23"/>
        <v>00:15.44</v>
      </c>
      <c r="R59" s="3">
        <f t="shared" si="24"/>
        <v>0.00018150370370370367</v>
      </c>
      <c r="S59" s="3">
        <f t="shared" si="25"/>
        <v>0.00018256366718296294</v>
      </c>
      <c r="T59" s="3" t="str">
        <f t="shared" si="22"/>
        <v>00:15.77</v>
      </c>
      <c r="U59" s="3" t="str">
        <f t="shared" si="26"/>
        <v>00:15.77</v>
      </c>
      <c r="V59" s="4" t="s">
        <v>2125</v>
      </c>
      <c r="W59" s="3"/>
    </row>
    <row r="60" spans="3:23" ht="12.75">
      <c r="C60" s="1" t="s">
        <v>2159</v>
      </c>
      <c r="D60" s="1" t="str">
        <f t="shared" si="18"/>
        <v> 00:15.57</v>
      </c>
      <c r="E60" s="1" t="s">
        <v>2122</v>
      </c>
      <c r="G60" s="1" t="s">
        <v>2815</v>
      </c>
      <c r="H60" s="1" t="s">
        <v>2159</v>
      </c>
      <c r="I60" s="1" t="s">
        <v>288</v>
      </c>
      <c r="J60" s="1" t="s">
        <v>53</v>
      </c>
      <c r="K60" s="1" t="s">
        <v>1556</v>
      </c>
      <c r="L60" s="1" t="s">
        <v>2125</v>
      </c>
      <c r="M60" s="3" t="str">
        <f>IF(E60="F",K60,K60+0.0000028)</f>
        <v>00:15.57</v>
      </c>
      <c r="N60" s="3" t="str">
        <f>IF(L60="Y",M60*0.9942,M60)</f>
        <v>00:15.57</v>
      </c>
      <c r="O60" s="3" t="str">
        <f t="shared" si="21"/>
        <v>00:15.57</v>
      </c>
      <c r="P60" s="3" t="str">
        <f t="shared" si="23"/>
        <v>00:15.57</v>
      </c>
      <c r="R60" s="3">
        <f t="shared" si="24"/>
        <v>0.00018300833333333331</v>
      </c>
      <c r="S60" s="3">
        <f t="shared" si="25"/>
        <v>0.00018407708369916665</v>
      </c>
      <c r="T60" s="3" t="str">
        <f t="shared" si="22"/>
        <v>00:15.90</v>
      </c>
      <c r="U60" s="3" t="str">
        <f t="shared" si="26"/>
        <v>00:15.90</v>
      </c>
      <c r="V60" s="4" t="s">
        <v>2125</v>
      </c>
      <c r="W60" s="3"/>
    </row>
    <row r="61" spans="3:23" ht="12.75">
      <c r="C61" s="1" t="s">
        <v>2161</v>
      </c>
      <c r="D61" s="1" t="str">
        <f>IF(V61="Y",IF(L61="Y"," "&amp;U61,"-"&amp;U61),IF(L61="M"," "&amp;P61,"-"&amp;P61))</f>
        <v> 00:15.59</v>
      </c>
      <c r="E61" s="1" t="s">
        <v>2122</v>
      </c>
      <c r="G61" s="1" t="s">
        <v>651</v>
      </c>
      <c r="H61" s="1" t="s">
        <v>2157</v>
      </c>
      <c r="I61" s="1" t="s">
        <v>8</v>
      </c>
      <c r="J61" s="1" t="s">
        <v>2195</v>
      </c>
      <c r="K61" s="1" t="s">
        <v>2217</v>
      </c>
      <c r="L61" s="1" t="s">
        <v>2125</v>
      </c>
      <c r="M61" s="3" t="str">
        <f t="shared" si="19"/>
        <v>00:15.59</v>
      </c>
      <c r="N61" s="3" t="str">
        <f t="shared" si="20"/>
        <v>00:15.59</v>
      </c>
      <c r="O61" s="3" t="str">
        <f t="shared" si="21"/>
        <v>00:15.59</v>
      </c>
      <c r="P61" s="3" t="str">
        <f t="shared" si="23"/>
        <v>00:15.59</v>
      </c>
      <c r="R61" s="3">
        <f t="shared" si="24"/>
        <v>0.0001832398148148148</v>
      </c>
      <c r="S61" s="3">
        <f t="shared" si="25"/>
        <v>0.00018430991700935182</v>
      </c>
      <c r="T61" s="3" t="str">
        <f t="shared" si="22"/>
        <v>00:15.92</v>
      </c>
      <c r="U61" s="3" t="str">
        <f t="shared" si="26"/>
        <v>00:15.92</v>
      </c>
      <c r="V61" s="4" t="s">
        <v>2125</v>
      </c>
      <c r="W61" s="3"/>
    </row>
    <row r="62" spans="3:23" ht="12.75">
      <c r="C62" s="1" t="s">
        <v>2165</v>
      </c>
      <c r="D62" s="1" t="str">
        <f t="shared" si="18"/>
        <v> 00:15.68</v>
      </c>
      <c r="E62" s="1" t="s">
        <v>2122</v>
      </c>
      <c r="G62" s="1" t="s">
        <v>1659</v>
      </c>
      <c r="H62" s="1" t="s">
        <v>2157</v>
      </c>
      <c r="I62" s="1" t="s">
        <v>2819</v>
      </c>
      <c r="J62" s="1" t="s">
        <v>1432</v>
      </c>
      <c r="K62" s="1" t="s">
        <v>1444</v>
      </c>
      <c r="L62" s="1" t="s">
        <v>2125</v>
      </c>
      <c r="M62" s="3" t="str">
        <f t="shared" si="19"/>
        <v>00:15.68</v>
      </c>
      <c r="N62" s="3" t="str">
        <f t="shared" si="20"/>
        <v>00:15.68</v>
      </c>
      <c r="O62" s="3" t="str">
        <f t="shared" si="21"/>
        <v>00:15.68</v>
      </c>
      <c r="P62" s="3" t="str">
        <f t="shared" si="23"/>
        <v>00:15.68</v>
      </c>
      <c r="R62" s="3">
        <f t="shared" si="24"/>
        <v>0.00018428148148148145</v>
      </c>
      <c r="S62" s="3">
        <f t="shared" si="25"/>
        <v>0.00018535766690518516</v>
      </c>
      <c r="T62" s="3" t="str">
        <f t="shared" si="22"/>
        <v>00:16.01</v>
      </c>
      <c r="U62" s="3" t="str">
        <f t="shared" si="26"/>
        <v>00:16.01</v>
      </c>
      <c r="V62" s="4" t="s">
        <v>2125</v>
      </c>
      <c r="W62" s="3"/>
    </row>
    <row r="63" spans="3:23" ht="12.75">
      <c r="C63" s="1" t="s">
        <v>2168</v>
      </c>
      <c r="D63" s="1" t="str">
        <f t="shared" si="18"/>
        <v> 00:15.70</v>
      </c>
      <c r="E63" s="1" t="s">
        <v>2122</v>
      </c>
      <c r="F63" s="1" t="s">
        <v>1722</v>
      </c>
      <c r="G63" s="1" t="s">
        <v>783</v>
      </c>
      <c r="H63" s="1" t="s">
        <v>2154</v>
      </c>
      <c r="I63" s="1" t="s">
        <v>2838</v>
      </c>
      <c r="J63" s="1" t="s">
        <v>765</v>
      </c>
      <c r="K63" s="1" t="s">
        <v>784</v>
      </c>
      <c r="L63" s="1" t="s">
        <v>2125</v>
      </c>
      <c r="M63" s="3" t="str">
        <f t="shared" si="19"/>
        <v>00:15.70</v>
      </c>
      <c r="N63" s="3" t="str">
        <f t="shared" si="20"/>
        <v>00:15.70</v>
      </c>
      <c r="O63" s="3" t="str">
        <f t="shared" si="21"/>
        <v>00:15.70</v>
      </c>
      <c r="P63" s="3" t="str">
        <f t="shared" si="23"/>
        <v>00:15.70</v>
      </c>
      <c r="R63" s="3">
        <f t="shared" si="24"/>
        <v>0.00018451296296296293</v>
      </c>
      <c r="S63" s="3">
        <f t="shared" si="25"/>
        <v>0.00018559050021537034</v>
      </c>
      <c r="T63" s="3" t="str">
        <f t="shared" si="22"/>
        <v>00:16.04</v>
      </c>
      <c r="U63" s="3" t="str">
        <f t="shared" si="26"/>
        <v>00:16.04</v>
      </c>
      <c r="V63" s="4" t="s">
        <v>2125</v>
      </c>
      <c r="W63" s="3"/>
    </row>
    <row r="64" spans="3:23" ht="12.75">
      <c r="C64" s="1" t="s">
        <v>2171</v>
      </c>
      <c r="D64" s="1" t="str">
        <f>IF(V64="Y",IF(L64="Y"," "&amp;U64,"-"&amp;U64),IF(L64="M"," "&amp;P64,"-"&amp;P64))</f>
        <v> 00:15.75</v>
      </c>
      <c r="E64" s="1" t="s">
        <v>2122</v>
      </c>
      <c r="G64" s="1" t="s">
        <v>1244</v>
      </c>
      <c r="H64" s="1" t="s">
        <v>2157</v>
      </c>
      <c r="I64" s="1" t="s">
        <v>2802</v>
      </c>
      <c r="J64" s="1" t="s">
        <v>2218</v>
      </c>
      <c r="K64" s="1" t="s">
        <v>2219</v>
      </c>
      <c r="L64" s="1" t="s">
        <v>2125</v>
      </c>
      <c r="M64" s="3" t="str">
        <f>IF(E64="F",K64,K64+0.0000028)</f>
        <v>00:15.75</v>
      </c>
      <c r="N64" s="3" t="str">
        <f>IF(L64="Y",M64*0.9942,M64)</f>
        <v>00:15.75</v>
      </c>
      <c r="O64" s="3" t="str">
        <f t="shared" si="21"/>
        <v>00:15.75</v>
      </c>
      <c r="P64" s="3" t="str">
        <f>IF(E64="F",O64,O64&amp;" f")</f>
        <v>00:15.75</v>
      </c>
      <c r="R64" s="3">
        <f>IF(E64="F",K64+0.0000028)</f>
        <v>0.00018509166666666666</v>
      </c>
      <c r="S64" s="3">
        <f>IF(L64="M",R64*1.0058399,R64)</f>
        <v>0.00018617258349083333</v>
      </c>
      <c r="T64" s="3" t="str">
        <f t="shared" si="22"/>
        <v>00:16.09</v>
      </c>
      <c r="U64" s="3" t="str">
        <f>IF(E64="F",T64,T64&amp;" f")</f>
        <v>00:16.09</v>
      </c>
      <c r="V64" s="4" t="s">
        <v>2125</v>
      </c>
      <c r="W64" s="3"/>
    </row>
    <row r="65" spans="3:23" ht="12.75">
      <c r="C65" s="1" t="s">
        <v>2174</v>
      </c>
      <c r="D65" s="1" t="str">
        <f t="shared" si="18"/>
        <v> 00:15.76</v>
      </c>
      <c r="E65" s="1" t="s">
        <v>2122</v>
      </c>
      <c r="G65" s="1" t="s">
        <v>1202</v>
      </c>
      <c r="H65" s="1" t="s">
        <v>2159</v>
      </c>
      <c r="I65" s="1" t="s">
        <v>1078</v>
      </c>
      <c r="J65" s="1" t="s">
        <v>1043</v>
      </c>
      <c r="K65" s="1" t="s">
        <v>2872</v>
      </c>
      <c r="L65" s="1" t="s">
        <v>2125</v>
      </c>
      <c r="M65" s="3" t="str">
        <f t="shared" si="19"/>
        <v>00:15.76</v>
      </c>
      <c r="N65" s="3" t="str">
        <f t="shared" si="20"/>
        <v>00:15.76</v>
      </c>
      <c r="O65" s="3" t="str">
        <f t="shared" si="21"/>
        <v>00:15.76</v>
      </c>
      <c r="P65" s="3" t="str">
        <f t="shared" si="23"/>
        <v>00:15.76</v>
      </c>
      <c r="R65" s="3">
        <f t="shared" si="24"/>
        <v>0.00018520740740740737</v>
      </c>
      <c r="S65" s="3">
        <f t="shared" si="25"/>
        <v>0.0001862890001459259</v>
      </c>
      <c r="T65" s="3" t="str">
        <f t="shared" si="22"/>
        <v>00:16.10</v>
      </c>
      <c r="U65" s="3" t="str">
        <f t="shared" si="26"/>
        <v>00:16.10</v>
      </c>
      <c r="V65" s="4" t="s">
        <v>2125</v>
      </c>
      <c r="W65" s="3"/>
    </row>
    <row r="66" spans="3:23" ht="12.75">
      <c r="C66" s="1" t="s">
        <v>2179</v>
      </c>
      <c r="D66" s="1" t="str">
        <f t="shared" si="18"/>
        <v> 00:15.76</v>
      </c>
      <c r="E66" s="1" t="s">
        <v>2122</v>
      </c>
      <c r="G66" s="1" t="s">
        <v>1553</v>
      </c>
      <c r="H66" s="1" t="s">
        <v>2159</v>
      </c>
      <c r="I66" s="1" t="s">
        <v>590</v>
      </c>
      <c r="J66" s="1" t="s">
        <v>1544</v>
      </c>
      <c r="K66" s="1" t="s">
        <v>2872</v>
      </c>
      <c r="L66" s="1" t="s">
        <v>2125</v>
      </c>
      <c r="M66" s="3" t="str">
        <f t="shared" si="19"/>
        <v>00:15.76</v>
      </c>
      <c r="N66" s="3" t="str">
        <f t="shared" si="20"/>
        <v>00:15.76</v>
      </c>
      <c r="O66" s="3" t="str">
        <f t="shared" si="21"/>
        <v>00:15.76</v>
      </c>
      <c r="P66" s="3" t="str">
        <f>IF(E66="F",O66,O66&amp;" f")</f>
        <v>00:15.76</v>
      </c>
      <c r="R66" s="3">
        <f>IF(E66="F",K66+0.0000028)</f>
        <v>0.00018520740740740737</v>
      </c>
      <c r="S66" s="3">
        <f>IF(L66="M",R66*1.0058399,R66)</f>
        <v>0.0001862890001459259</v>
      </c>
      <c r="T66" s="3" t="str">
        <f t="shared" si="22"/>
        <v>00:16.10</v>
      </c>
      <c r="U66" s="3" t="str">
        <f>IF(E66="F",T66,T66&amp;" f")</f>
        <v>00:16.10</v>
      </c>
      <c r="V66" s="4" t="s">
        <v>2125</v>
      </c>
      <c r="W66" s="3"/>
    </row>
    <row r="67" spans="3:23" ht="12.75">
      <c r="C67" s="1" t="s">
        <v>2182</v>
      </c>
      <c r="D67" s="1" t="str">
        <f t="shared" si="18"/>
        <v> 00:15.79</v>
      </c>
      <c r="E67" s="1" t="s">
        <v>2122</v>
      </c>
      <c r="F67" s="1" t="s">
        <v>192</v>
      </c>
      <c r="G67" s="1" t="s">
        <v>785</v>
      </c>
      <c r="H67" s="1" t="s">
        <v>2159</v>
      </c>
      <c r="I67" s="1" t="s">
        <v>46</v>
      </c>
      <c r="J67" s="1" t="s">
        <v>787</v>
      </c>
      <c r="K67" s="1" t="s">
        <v>1039</v>
      </c>
      <c r="L67" s="1" t="s">
        <v>2125</v>
      </c>
      <c r="M67" s="3" t="str">
        <f t="shared" si="19"/>
        <v>00:15.79</v>
      </c>
      <c r="N67" s="3" t="str">
        <f t="shared" si="20"/>
        <v>00:15.79</v>
      </c>
      <c r="O67" s="3" t="str">
        <f t="shared" si="21"/>
        <v>00:15.79</v>
      </c>
      <c r="P67" s="3" t="str">
        <f>IF(E67="F",O67,O67&amp;" f")</f>
        <v>00:15.79</v>
      </c>
      <c r="R67" s="3">
        <f>IF(E67="F",K67+0.0000028)</f>
        <v>0.0001855546296296296</v>
      </c>
      <c r="S67" s="3">
        <f>IF(L67="M",R67*1.0058399,R67)</f>
        <v>0.00018663825011120368</v>
      </c>
      <c r="T67" s="3" t="str">
        <f t="shared" si="22"/>
        <v>00:16.13</v>
      </c>
      <c r="U67" s="3" t="str">
        <f>IF(E67="F",T67,T67&amp;" f")</f>
        <v>00:16.13</v>
      </c>
      <c r="V67" s="4" t="s">
        <v>2125</v>
      </c>
      <c r="W67" s="3" t="s">
        <v>786</v>
      </c>
    </row>
    <row r="68" spans="1:23" ht="12.75">
      <c r="A68" s="1" t="s">
        <v>2842</v>
      </c>
      <c r="C68" s="1" t="s">
        <v>2787</v>
      </c>
      <c r="D68" s="1" t="str">
        <f t="shared" si="18"/>
        <v> 00:15.79</v>
      </c>
      <c r="E68" s="1" t="s">
        <v>2122</v>
      </c>
      <c r="G68" s="1" t="s">
        <v>1190</v>
      </c>
      <c r="H68" s="1" t="s">
        <v>2157</v>
      </c>
      <c r="I68" s="1" t="s">
        <v>241</v>
      </c>
      <c r="J68" s="1" t="s">
        <v>415</v>
      </c>
      <c r="K68" s="1" t="s">
        <v>1039</v>
      </c>
      <c r="L68" s="1" t="s">
        <v>2125</v>
      </c>
      <c r="M68" s="3" t="str">
        <f t="shared" si="19"/>
        <v>00:15.79</v>
      </c>
      <c r="N68" s="3" t="str">
        <f t="shared" si="20"/>
        <v>00:15.79</v>
      </c>
      <c r="O68" s="3" t="str">
        <f t="shared" si="21"/>
        <v>00:15.79</v>
      </c>
      <c r="P68" s="3" t="str">
        <f t="shared" si="23"/>
        <v>00:15.79</v>
      </c>
      <c r="R68" s="3">
        <f t="shared" si="24"/>
        <v>0.0001855546296296296</v>
      </c>
      <c r="S68" s="3">
        <f t="shared" si="25"/>
        <v>0.00018663825011120368</v>
      </c>
      <c r="T68" s="3" t="str">
        <f t="shared" si="22"/>
        <v>00:16.13</v>
      </c>
      <c r="U68" s="3" t="str">
        <f t="shared" si="26"/>
        <v>00:16.13</v>
      </c>
      <c r="V68" s="4" t="s">
        <v>2125</v>
      </c>
      <c r="W68" s="3"/>
    </row>
    <row r="69" spans="4:23" ht="12.75">
      <c r="D69" s="1" t="str">
        <f>IF(V69="Y",IF(L69="Y"," "&amp;U69,"-"&amp;U69),IF(L69="M"," "&amp;P69,"-"&amp;P69))</f>
        <v> 00:13.53</v>
      </c>
      <c r="E69" s="1" t="s">
        <v>2122</v>
      </c>
      <c r="F69" s="1" t="s">
        <v>14</v>
      </c>
      <c r="G69" s="1" t="s">
        <v>384</v>
      </c>
      <c r="I69" s="1" t="s">
        <v>385</v>
      </c>
      <c r="K69" s="1" t="s">
        <v>1934</v>
      </c>
      <c r="L69" s="1" t="s">
        <v>2125</v>
      </c>
      <c r="M69" s="3" t="str">
        <f>IF(E69="F",K69,K69+0.0000028)</f>
        <v>00:13.53</v>
      </c>
      <c r="N69" s="3" t="str">
        <f>IF(L69="Y",M69*0.9942,M69)</f>
        <v>00:13.53</v>
      </c>
      <c r="O69" s="3" t="str">
        <f t="shared" si="21"/>
        <v>00:13.53</v>
      </c>
      <c r="P69" s="3" t="str">
        <f>IF(E69="F",O69,O69&amp;" f")</f>
        <v>00:13.53</v>
      </c>
      <c r="R69" s="3">
        <f>IF(E69="F",K69+0.0000028)</f>
        <v>0.0001593972222222222</v>
      </c>
      <c r="S69" s="3">
        <f>IF(L69="M",R69*1.0058399,R69)</f>
        <v>0.00016032808606027777</v>
      </c>
      <c r="T69" s="3" t="str">
        <f t="shared" si="22"/>
        <v>00:13.85</v>
      </c>
      <c r="U69" s="3" t="str">
        <f>IF(E69="F",T69,T69&amp;" f")</f>
        <v>00:13.85</v>
      </c>
      <c r="V69" s="4" t="s">
        <v>2125</v>
      </c>
      <c r="W69" s="3"/>
    </row>
    <row r="70" spans="4:23" ht="12.75">
      <c r="D70" s="1" t="str">
        <f>IF(V70="Y",IF(L70="Y"," "&amp;U70,"-"&amp;U70),IF(L70="M"," "&amp;P70,"-"&amp;P70))</f>
        <v> 00:13.39</v>
      </c>
      <c r="E70" s="1" t="s">
        <v>2122</v>
      </c>
      <c r="F70" s="1" t="s">
        <v>14</v>
      </c>
      <c r="G70" s="1" t="s">
        <v>1943</v>
      </c>
      <c r="K70" s="1" t="s">
        <v>1942</v>
      </c>
      <c r="L70" s="1" t="s">
        <v>2125</v>
      </c>
      <c r="M70" s="3" t="str">
        <f>IF(E70="F",K70,K70+0.0000028)</f>
        <v>00:13.39</v>
      </c>
      <c r="N70" s="3" t="str">
        <f>IF(L70="Y",M70*0.9942,M70)</f>
        <v>00:13.39</v>
      </c>
      <c r="O70" s="3" t="str">
        <f t="shared" si="21"/>
        <v>00:13.39</v>
      </c>
      <c r="P70" s="3" t="str">
        <f>IF(E70="F",O70,O70&amp;" f")</f>
        <v>00:13.39</v>
      </c>
      <c r="R70" s="3">
        <f>IF(E70="F",K70+0.0000028)</f>
        <v>0.00015777685185185185</v>
      </c>
      <c r="S70" s="3">
        <f>IF(L70="M",R70*1.0058399,R70)</f>
        <v>0.0001586982528889815</v>
      </c>
      <c r="T70" s="3" t="str">
        <f t="shared" si="22"/>
        <v>00:13.71</v>
      </c>
      <c r="U70" s="3" t="str">
        <f>IF(E70="F",T70,T70&amp;" f")</f>
        <v>00:13.71</v>
      </c>
      <c r="V70" s="4" t="s">
        <v>2125</v>
      </c>
      <c r="W70" s="3"/>
    </row>
    <row r="71" spans="22:23" ht="12.75">
      <c r="V71" s="4"/>
      <c r="W71" s="3"/>
    </row>
    <row r="72" spans="1:23" ht="12.75">
      <c r="A72" s="1" t="s">
        <v>15</v>
      </c>
      <c r="D72" s="1" t="str">
        <f>IF(V72="Y",IF(L72="Y"," "&amp;U72,"-"&amp;U72),IF(L72="M"," "&amp;P72,"-"&amp;P72))</f>
        <v> 00:15.24 f</v>
      </c>
      <c r="G72" s="1" t="s">
        <v>2874</v>
      </c>
      <c r="H72" s="1" t="s">
        <v>2159</v>
      </c>
      <c r="I72" s="1" t="s">
        <v>2180</v>
      </c>
      <c r="J72" s="1" t="s">
        <v>682</v>
      </c>
      <c r="K72" s="1" t="s">
        <v>1203</v>
      </c>
      <c r="L72" s="1" t="s">
        <v>2125</v>
      </c>
      <c r="M72" s="3">
        <f>IF(E72="F",K72,K72+0.0000028)</f>
        <v>0.0001764111111111111</v>
      </c>
      <c r="N72" s="3">
        <f>IF(L72="Y",M72*0.9942,M72)</f>
        <v>0.0001764111111111111</v>
      </c>
      <c r="O72" s="3" t="str">
        <f t="shared" si="21"/>
        <v>00:15.24</v>
      </c>
      <c r="P72" s="3" t="str">
        <f>IF(E72="F",O72,O72&amp;" f")</f>
        <v>00:15.24 f</v>
      </c>
      <c r="R72" s="3" t="b">
        <f>IF(E72="F",K72+0.0000028)</f>
        <v>0</v>
      </c>
      <c r="S72" s="3">
        <f>IF(L72="M",R72*1.0058399,R72)</f>
        <v>0</v>
      </c>
      <c r="T72" s="3" t="str">
        <f t="shared" si="22"/>
        <v>00:00.00</v>
      </c>
      <c r="U72" s="3" t="str">
        <f>IF(E72="F",T72,T72&amp;" f")</f>
        <v>00:00.00 f</v>
      </c>
      <c r="V72" s="4" t="s">
        <v>2125</v>
      </c>
      <c r="W72" s="3"/>
    </row>
    <row r="73" spans="4:23" ht="12.75">
      <c r="D73" s="1" t="str">
        <f>IF(V73="Y",IF(L73="Y"," "&amp;U73,"-"&amp;U73),IF(L73="M"," "&amp;P73,"-"&amp;P73))</f>
        <v> 00:15.74 f</v>
      </c>
      <c r="G73" s="1" t="s">
        <v>2815</v>
      </c>
      <c r="H73" s="1" t="s">
        <v>2159</v>
      </c>
      <c r="I73" s="1" t="s">
        <v>288</v>
      </c>
      <c r="J73" s="1" t="s">
        <v>833</v>
      </c>
      <c r="K73" s="1" t="s">
        <v>1358</v>
      </c>
      <c r="L73" s="1" t="s">
        <v>2125</v>
      </c>
      <c r="M73" s="3">
        <f>IF(E73="F",K73,K73+0.0000028)</f>
        <v>0.00018219814814814816</v>
      </c>
      <c r="N73" s="3">
        <f>IF(L73="Y",M73*0.9942,M73)</f>
        <v>0.00018219814814814816</v>
      </c>
      <c r="O73" s="3" t="str">
        <f t="shared" si="21"/>
        <v>00:15.74</v>
      </c>
      <c r="P73" s="3" t="str">
        <f>IF(E73="F",O73,O73&amp;" f")</f>
        <v>00:15.74 f</v>
      </c>
      <c r="R73" s="3" t="b">
        <f>IF(E73="F",K73+0.0000028)</f>
        <v>0</v>
      </c>
      <c r="S73" s="3">
        <f>IF(L73="M",R73*1.0058399,R73)</f>
        <v>0</v>
      </c>
      <c r="T73" s="3" t="str">
        <f t="shared" si="22"/>
        <v>00:00.00</v>
      </c>
      <c r="U73" s="3" t="str">
        <f>IF(E73="F",T73,T73&amp;" f")</f>
        <v>00:00.00 f</v>
      </c>
      <c r="V73" s="4" t="s">
        <v>2125</v>
      </c>
      <c r="W73" s="3"/>
    </row>
    <row r="74" spans="22:23" ht="12.75">
      <c r="V74" s="4"/>
      <c r="W74" s="3"/>
    </row>
    <row r="75" spans="1:23" ht="12.75">
      <c r="A75" s="1" t="s">
        <v>17</v>
      </c>
      <c r="B75" s="2">
        <v>10</v>
      </c>
      <c r="C75" s="1" t="s">
        <v>2121</v>
      </c>
      <c r="D75" s="1" t="str">
        <f aca="true" t="shared" si="27" ref="D75:D96">IF(V75="Y",IF(L75="Y"," "&amp;U75,"-"&amp;U75),IF(L75="M"," "&amp;P75,"-"&amp;P75))</f>
        <v> 00:48.75</v>
      </c>
      <c r="E75" s="1" t="s">
        <v>2122</v>
      </c>
      <c r="G75" s="1" t="s">
        <v>2867</v>
      </c>
      <c r="H75" s="1" t="s">
        <v>2159</v>
      </c>
      <c r="I75" s="1" t="s">
        <v>2127</v>
      </c>
      <c r="J75" s="1" t="s">
        <v>1314</v>
      </c>
      <c r="K75" s="1" t="s">
        <v>1313</v>
      </c>
      <c r="L75" s="1" t="s">
        <v>2125</v>
      </c>
      <c r="M75" s="3" t="str">
        <f>IF(E75="F",K75,K75+0.0000016)</f>
        <v>00:48.75</v>
      </c>
      <c r="N75" s="3" t="str">
        <f aca="true" t="shared" si="28" ref="N75:N96">IF(L75="Y",M75*0.9942,M75)</f>
        <v>00:48.75</v>
      </c>
      <c r="O75" s="3" t="str">
        <f aca="true" t="shared" si="29" ref="O75:O96">+TEXT(N75,"mm:ss.00")</f>
        <v>00:48.75</v>
      </c>
      <c r="P75" s="3" t="str">
        <f aca="true" t="shared" si="30" ref="P75:P96">IF(E75="F",O75,O75&amp;" f")</f>
        <v>00:48.75</v>
      </c>
      <c r="R75" s="3">
        <f aca="true" t="shared" si="31" ref="R75:R96">IF(E75="F",K75+0.0000016)</f>
        <v>0.0005658361111111112</v>
      </c>
      <c r="S75" s="3">
        <f aca="true" t="shared" si="32" ref="S75:S96">IF(L75="M",R75*1.0058399,R75)</f>
        <v>0.0005691405374163889</v>
      </c>
      <c r="T75" s="3" t="str">
        <f aca="true" t="shared" si="33" ref="T75:T96">+TEXT(S75,"mm:ss.00")</f>
        <v>00:49.17</v>
      </c>
      <c r="U75" s="3" t="str">
        <f aca="true" t="shared" si="34" ref="U75:U96">IF(E75="F",T75,T75&amp;" f")</f>
        <v>00:49.17</v>
      </c>
      <c r="V75" s="1" t="s">
        <v>2125</v>
      </c>
      <c r="W75" s="3"/>
    </row>
    <row r="76" spans="2:23" ht="12.75">
      <c r="B76" s="2">
        <v>8</v>
      </c>
      <c r="C76" s="1" t="s">
        <v>2126</v>
      </c>
      <c r="D76" s="1" t="str">
        <f>IF(V76="Y",IF(L76="Y"," "&amp;U76,"-"&amp;U76),IF(L76="M"," "&amp;P76,"-"&amp;P76))</f>
        <v> 00:49.15</v>
      </c>
      <c r="E76" s="1" t="s">
        <v>2122</v>
      </c>
      <c r="G76" s="1" t="s">
        <v>38</v>
      </c>
      <c r="H76" s="1" t="s">
        <v>2159</v>
      </c>
      <c r="I76" s="1" t="s">
        <v>2150</v>
      </c>
      <c r="J76" s="1" t="s">
        <v>1432</v>
      </c>
      <c r="K76" s="1" t="s">
        <v>1439</v>
      </c>
      <c r="L76" s="1" t="s">
        <v>2125</v>
      </c>
      <c r="M76" s="3" t="str">
        <f aca="true" t="shared" si="35" ref="M76:M96">IF(E76="F",K76,K76+0.0000016)</f>
        <v>00:49.15</v>
      </c>
      <c r="N76" s="3" t="str">
        <f t="shared" si="28"/>
        <v>00:49.15</v>
      </c>
      <c r="O76" s="3" t="str">
        <f t="shared" si="29"/>
        <v>00:49.15</v>
      </c>
      <c r="P76" s="3" t="str">
        <f>IF(E76="F",O76,O76&amp;" f")</f>
        <v>00:49.15</v>
      </c>
      <c r="R76" s="3">
        <f t="shared" si="31"/>
        <v>0.0005704657407407407</v>
      </c>
      <c r="S76" s="3">
        <f>IF(L76="M",R76*1.0058399,R76)</f>
        <v>0.0005737972036200926</v>
      </c>
      <c r="T76" s="3" t="str">
        <f t="shared" si="33"/>
        <v>00:49.58</v>
      </c>
      <c r="U76" s="3" t="str">
        <f>IF(E76="F",T76,T76&amp;" f")</f>
        <v>00:49.58</v>
      </c>
      <c r="V76" s="1" t="s">
        <v>2125</v>
      </c>
      <c r="W76" s="3"/>
    </row>
    <row r="77" spans="2:23" ht="12.75">
      <c r="B77" s="2">
        <v>6</v>
      </c>
      <c r="C77" s="1" t="s">
        <v>2130</v>
      </c>
      <c r="D77" s="1" t="str">
        <f t="shared" si="27"/>
        <v> 00:49.54</v>
      </c>
      <c r="E77" s="1" t="s">
        <v>2122</v>
      </c>
      <c r="G77" s="1" t="s">
        <v>1184</v>
      </c>
      <c r="H77" s="1" t="s">
        <v>2157</v>
      </c>
      <c r="I77" s="1" t="s">
        <v>2123</v>
      </c>
      <c r="J77" s="1" t="s">
        <v>1420</v>
      </c>
      <c r="K77" s="1" t="s">
        <v>1424</v>
      </c>
      <c r="L77" s="1" t="s">
        <v>2125</v>
      </c>
      <c r="M77" s="3" t="str">
        <f t="shared" si="35"/>
        <v>00:49.54</v>
      </c>
      <c r="N77" s="3" t="str">
        <f t="shared" si="28"/>
        <v>00:49.54</v>
      </c>
      <c r="O77" s="3" t="str">
        <f t="shared" si="29"/>
        <v>00:49.54</v>
      </c>
      <c r="P77" s="3" t="str">
        <f>IF(E77="F",O77,O77&amp;" f")</f>
        <v>00:49.54</v>
      </c>
      <c r="R77" s="3">
        <f t="shared" si="31"/>
        <v>0.0005749796296296297</v>
      </c>
      <c r="S77" s="3">
        <f>IF(L77="M",R77*1.0058399,R77)</f>
        <v>0.0005783374531687038</v>
      </c>
      <c r="T77" s="3" t="str">
        <f t="shared" si="33"/>
        <v>00:49.97</v>
      </c>
      <c r="U77" s="3" t="str">
        <f>IF(E77="F",T77,T77&amp;" f")</f>
        <v>00:49.97</v>
      </c>
      <c r="V77" s="1" t="s">
        <v>2125</v>
      </c>
      <c r="W77" s="3"/>
    </row>
    <row r="78" spans="2:23" ht="12.75">
      <c r="B78" s="2">
        <v>4</v>
      </c>
      <c r="C78" s="1" t="s">
        <v>2134</v>
      </c>
      <c r="D78" s="1" t="str">
        <f>IF(V78="Y",IF(L78="Y"," "&amp;U78,"-"&amp;U78),IF(L78="M"," "&amp;P78,"-"&amp;P78))</f>
        <v> 00:49.67</v>
      </c>
      <c r="E78" s="1" t="s">
        <v>2122</v>
      </c>
      <c r="G78" s="1" t="s">
        <v>429</v>
      </c>
      <c r="H78" s="1" t="s">
        <v>2159</v>
      </c>
      <c r="I78" s="1" t="s">
        <v>2142</v>
      </c>
      <c r="J78" s="1" t="s">
        <v>1974</v>
      </c>
      <c r="K78" s="1" t="s">
        <v>1548</v>
      </c>
      <c r="L78" s="1" t="s">
        <v>2125</v>
      </c>
      <c r="M78" s="3" t="str">
        <f t="shared" si="35"/>
        <v>00:49.67</v>
      </c>
      <c r="N78" s="3" t="str">
        <f t="shared" si="28"/>
        <v>00:49.67</v>
      </c>
      <c r="O78" s="3" t="str">
        <f t="shared" si="29"/>
        <v>00:49.67</v>
      </c>
      <c r="P78" s="3" t="str">
        <f>IF(E78="F",O78,O78&amp;" f")</f>
        <v>00:49.67</v>
      </c>
      <c r="R78" s="3">
        <f t="shared" si="31"/>
        <v>0.0005764842592592593</v>
      </c>
      <c r="S78" s="3">
        <f>IF(L78="M",R78*1.0058399,R78)</f>
        <v>0.0005798508696849074</v>
      </c>
      <c r="T78" s="3" t="str">
        <f t="shared" si="33"/>
        <v>00:50.10</v>
      </c>
      <c r="U78" s="3" t="str">
        <f>IF(E78="F",T78,T78&amp;" f")</f>
        <v>00:50.10</v>
      </c>
      <c r="V78" s="1" t="s">
        <v>2125</v>
      </c>
      <c r="W78" s="3"/>
    </row>
    <row r="79" spans="2:23" ht="12.75">
      <c r="B79" s="2">
        <v>2</v>
      </c>
      <c r="C79" s="1" t="s">
        <v>2138</v>
      </c>
      <c r="D79" s="1" t="str">
        <f>IF(V79="Y",IF(L79="Y"," "&amp;U79,"-"&amp;U79),IF(L79="M"," "&amp;P79,"-"&amp;P79))</f>
        <v> 00:50.00</v>
      </c>
      <c r="E79" s="1" t="s">
        <v>2122</v>
      </c>
      <c r="G79" s="1" t="s">
        <v>1480</v>
      </c>
      <c r="H79" s="1" t="s">
        <v>2157</v>
      </c>
      <c r="I79" s="1" t="s">
        <v>50</v>
      </c>
      <c r="J79" s="1" t="s">
        <v>1655</v>
      </c>
      <c r="K79" s="1" t="s">
        <v>1707</v>
      </c>
      <c r="L79" s="1" t="s">
        <v>2125</v>
      </c>
      <c r="M79" s="3" t="str">
        <f t="shared" si="35"/>
        <v>00:50.00</v>
      </c>
      <c r="N79" s="3" t="str">
        <f t="shared" si="28"/>
        <v>00:50.00</v>
      </c>
      <c r="O79" s="3" t="str">
        <f t="shared" si="29"/>
        <v>00:50.00</v>
      </c>
      <c r="P79" s="3" t="str">
        <f>IF(E79="F",O79,O79&amp;" f")</f>
        <v>00:50.00</v>
      </c>
      <c r="R79" s="3">
        <f t="shared" si="31"/>
        <v>0.0005803037037037038</v>
      </c>
      <c r="S79" s="3">
        <f>IF(L79="M",R79*1.0058399,R79)</f>
        <v>0.0005836926193029631</v>
      </c>
      <c r="T79" s="3" t="str">
        <f t="shared" si="33"/>
        <v>00:50.43</v>
      </c>
      <c r="U79" s="3" t="str">
        <f>IF(E79="F",T79,T79&amp;" f")</f>
        <v>00:50.43</v>
      </c>
      <c r="V79" s="1" t="s">
        <v>2125</v>
      </c>
      <c r="W79" s="3"/>
    </row>
    <row r="80" spans="2:23" ht="12.75">
      <c r="B80" s="2">
        <v>1</v>
      </c>
      <c r="C80" s="1" t="s">
        <v>2141</v>
      </c>
      <c r="D80" s="1" t="str">
        <f>IF(V80="Y",IF(L80="Y"," "&amp;U80,"-"&amp;U80),IF(L80="M"," "&amp;P80,"-"&amp;P80))</f>
        <v> 00:50.07</v>
      </c>
      <c r="E80" s="1" t="s">
        <v>2122</v>
      </c>
      <c r="G80" s="1" t="s">
        <v>630</v>
      </c>
      <c r="H80" s="1" t="s">
        <v>2159</v>
      </c>
      <c r="I80" s="1" t="s">
        <v>2127</v>
      </c>
      <c r="J80" s="1" t="s">
        <v>135</v>
      </c>
      <c r="K80" s="1" t="s">
        <v>146</v>
      </c>
      <c r="L80" s="1" t="s">
        <v>2125</v>
      </c>
      <c r="M80" s="3" t="str">
        <f t="shared" si="35"/>
        <v>00:50.07</v>
      </c>
      <c r="N80" s="3" t="str">
        <f t="shared" si="28"/>
        <v>00:50.07</v>
      </c>
      <c r="O80" s="3" t="str">
        <f t="shared" si="29"/>
        <v>00:50.07</v>
      </c>
      <c r="P80" s="3" t="str">
        <f t="shared" si="30"/>
        <v>00:50.07</v>
      </c>
      <c r="R80" s="3">
        <f t="shared" si="31"/>
        <v>0.0005811138888888889</v>
      </c>
      <c r="S80" s="3">
        <f t="shared" si="32"/>
        <v>0.0005845075358886111</v>
      </c>
      <c r="T80" s="3" t="str">
        <f t="shared" si="33"/>
        <v>00:50.50</v>
      </c>
      <c r="U80" s="3" t="str">
        <f t="shared" si="34"/>
        <v>00:50.50</v>
      </c>
      <c r="V80" s="1" t="s">
        <v>2125</v>
      </c>
      <c r="W80" s="3"/>
    </row>
    <row r="81" spans="3:23" ht="12.75">
      <c r="C81" s="1" t="s">
        <v>2144</v>
      </c>
      <c r="D81" s="1" t="str">
        <f t="shared" si="27"/>
        <v> 00:50.15</v>
      </c>
      <c r="E81" s="1" t="s">
        <v>2122</v>
      </c>
      <c r="G81" s="1" t="s">
        <v>26</v>
      </c>
      <c r="H81" s="1" t="s">
        <v>2159</v>
      </c>
      <c r="I81" s="1" t="s">
        <v>1078</v>
      </c>
      <c r="J81" s="1" t="s">
        <v>2783</v>
      </c>
      <c r="K81" s="1" t="s">
        <v>1242</v>
      </c>
      <c r="L81" s="1" t="s">
        <v>2125</v>
      </c>
      <c r="M81" s="3" t="str">
        <f t="shared" si="35"/>
        <v>00:50.15</v>
      </c>
      <c r="N81" s="3" t="str">
        <f t="shared" si="28"/>
        <v>00:50.15</v>
      </c>
      <c r="O81" s="3" t="str">
        <f t="shared" si="29"/>
        <v>00:50.15</v>
      </c>
      <c r="P81" s="3" t="str">
        <f t="shared" si="30"/>
        <v>00:50.15</v>
      </c>
      <c r="R81" s="3">
        <f t="shared" si="31"/>
        <v>0.0005820398148148148</v>
      </c>
      <c r="S81" s="3">
        <f t="shared" si="32"/>
        <v>0.0005854388691293519</v>
      </c>
      <c r="T81" s="3" t="str">
        <f t="shared" si="33"/>
        <v>00:50.58</v>
      </c>
      <c r="U81" s="3" t="str">
        <f t="shared" si="34"/>
        <v>00:50.58</v>
      </c>
      <c r="V81" s="1" t="s">
        <v>2125</v>
      </c>
      <c r="W81" s="3"/>
    </row>
    <row r="82" spans="3:23" ht="12.75">
      <c r="C82" s="1" t="s">
        <v>2149</v>
      </c>
      <c r="D82" s="1" t="str">
        <f>IF(V82="Y",IF(L82="Y"," "&amp;U82,"-"&amp;U82),IF(L82="M"," "&amp;P82,"-"&amp;P82))</f>
        <v> 00:50.18</v>
      </c>
      <c r="E82" s="1" t="s">
        <v>2122</v>
      </c>
      <c r="G82" s="1" t="s">
        <v>994</v>
      </c>
      <c r="H82" s="1" t="s">
        <v>2157</v>
      </c>
      <c r="I82" s="1" t="s">
        <v>1079</v>
      </c>
      <c r="J82" s="1" t="s">
        <v>487</v>
      </c>
      <c r="K82" s="1" t="s">
        <v>541</v>
      </c>
      <c r="L82" s="1" t="s">
        <v>2125</v>
      </c>
      <c r="M82" s="3" t="str">
        <f t="shared" si="35"/>
        <v>00:50.18</v>
      </c>
      <c r="N82" s="3" t="str">
        <f t="shared" si="28"/>
        <v>00:50.18</v>
      </c>
      <c r="O82" s="3" t="str">
        <f t="shared" si="29"/>
        <v>00:50.18</v>
      </c>
      <c r="P82" s="3" t="str">
        <f t="shared" si="30"/>
        <v>00:50.18</v>
      </c>
      <c r="R82" s="3">
        <f t="shared" si="31"/>
        <v>0.0005823870370370371</v>
      </c>
      <c r="S82" s="3">
        <f t="shared" si="32"/>
        <v>0.0005857881190946297</v>
      </c>
      <c r="T82" s="3" t="str">
        <f t="shared" si="33"/>
        <v>00:50.61</v>
      </c>
      <c r="U82" s="3" t="str">
        <f t="shared" si="34"/>
        <v>00:50.61</v>
      </c>
      <c r="V82" s="1" t="s">
        <v>2125</v>
      </c>
      <c r="W82" s="3"/>
    </row>
    <row r="83" spans="3:23" ht="12.75">
      <c r="C83" s="1" t="s">
        <v>2152</v>
      </c>
      <c r="D83" s="1" t="str">
        <f>IF(V83="Y",IF(L83="Y"," "&amp;U83,"-"&amp;U83),IF(L83="M"," "&amp;P83,"-"&amp;P83))</f>
        <v> 00:50.27</v>
      </c>
      <c r="E83" s="1" t="s">
        <v>2122</v>
      </c>
      <c r="G83" s="1" t="s">
        <v>41</v>
      </c>
      <c r="H83" s="1" t="s">
        <v>2159</v>
      </c>
      <c r="I83" s="1" t="s">
        <v>2135</v>
      </c>
      <c r="J83" s="1" t="s">
        <v>1323</v>
      </c>
      <c r="K83" s="1" t="s">
        <v>1344</v>
      </c>
      <c r="L83" s="1" t="s">
        <v>2125</v>
      </c>
      <c r="M83" s="3" t="str">
        <f t="shared" si="35"/>
        <v>00:50.27</v>
      </c>
      <c r="N83" s="3" t="str">
        <f t="shared" si="28"/>
        <v>00:50.27</v>
      </c>
      <c r="O83" s="3" t="str">
        <f t="shared" si="29"/>
        <v>00:50.27</v>
      </c>
      <c r="P83" s="3" t="str">
        <f>IF(E83="F",O83,O83&amp;" f")</f>
        <v>00:50.27</v>
      </c>
      <c r="R83" s="3">
        <f>IF(E83="F",K83+0.0000028)</f>
        <v>0.0005846287037037037</v>
      </c>
      <c r="S83" s="3">
        <f>IF(L83="M",R83*1.0058399,R83)</f>
        <v>0.000588042876870463</v>
      </c>
      <c r="T83" s="3" t="str">
        <f t="shared" si="33"/>
        <v>00:50.81</v>
      </c>
      <c r="U83" s="3" t="str">
        <f>IF(E83="F",T83,T83&amp;" f")</f>
        <v>00:50.81</v>
      </c>
      <c r="V83" s="4" t="s">
        <v>2125</v>
      </c>
      <c r="W83" s="3"/>
    </row>
    <row r="84" spans="3:23" ht="12.75">
      <c r="C84" s="1" t="s">
        <v>2154</v>
      </c>
      <c r="D84" s="1" t="str">
        <f t="shared" si="27"/>
        <v> 00:50.64</v>
      </c>
      <c r="E84" s="1" t="s">
        <v>2122</v>
      </c>
      <c r="G84" s="1" t="s">
        <v>2076</v>
      </c>
      <c r="H84" s="1" t="s">
        <v>2159</v>
      </c>
      <c r="I84" s="1" t="s">
        <v>2145</v>
      </c>
      <c r="J84" s="1" t="s">
        <v>143</v>
      </c>
      <c r="K84" s="1" t="s">
        <v>144</v>
      </c>
      <c r="L84" s="1" t="s">
        <v>2125</v>
      </c>
      <c r="M84" s="3" t="str">
        <f t="shared" si="35"/>
        <v>00:50.64</v>
      </c>
      <c r="N84" s="3" t="str">
        <f t="shared" si="28"/>
        <v>00:50.64</v>
      </c>
      <c r="O84" s="3" t="str">
        <f t="shared" si="29"/>
        <v>00:50.64</v>
      </c>
      <c r="P84" s="3" t="str">
        <f>IF(E84="F",O84,O84&amp;" f")</f>
        <v>00:50.64</v>
      </c>
      <c r="R84" s="3">
        <f t="shared" si="31"/>
        <v>0.0005877111111111112</v>
      </c>
      <c r="S84" s="3">
        <f>IF(L84="M",R84*1.0058399,R84)</f>
        <v>0.0005911432852288889</v>
      </c>
      <c r="T84" s="3" t="str">
        <f t="shared" si="33"/>
        <v>00:51.07</v>
      </c>
      <c r="U84" s="3" t="str">
        <f>IF(E84="F",T84,T84&amp;" f")</f>
        <v>00:51.07</v>
      </c>
      <c r="V84" s="1" t="s">
        <v>2125</v>
      </c>
      <c r="W84" s="3"/>
    </row>
    <row r="85" spans="3:23" ht="12.75">
      <c r="C85" s="1" t="s">
        <v>2157</v>
      </c>
      <c r="D85" s="1" t="str">
        <f t="shared" si="27"/>
        <v> 00:50.65</v>
      </c>
      <c r="E85" s="1" t="s">
        <v>2122</v>
      </c>
      <c r="G85" s="1" t="s">
        <v>1708</v>
      </c>
      <c r="H85" s="1" t="s">
        <v>2154</v>
      </c>
      <c r="I85" s="1" t="s">
        <v>2819</v>
      </c>
      <c r="J85" s="1" t="s">
        <v>1990</v>
      </c>
      <c r="K85" s="1" t="s">
        <v>1549</v>
      </c>
      <c r="L85" s="1" t="s">
        <v>2125</v>
      </c>
      <c r="M85" s="3" t="str">
        <f t="shared" si="35"/>
        <v>00:50.65</v>
      </c>
      <c r="N85" s="3" t="str">
        <f t="shared" si="28"/>
        <v>00:50.65</v>
      </c>
      <c r="O85" s="3" t="str">
        <f t="shared" si="29"/>
        <v>00:50.65</v>
      </c>
      <c r="P85" s="3" t="str">
        <f t="shared" si="30"/>
        <v>00:50.65</v>
      </c>
      <c r="R85" s="3">
        <f t="shared" si="31"/>
        <v>0.0005878268518518518</v>
      </c>
      <c r="S85" s="3">
        <f t="shared" si="32"/>
        <v>0.0005912597018839814</v>
      </c>
      <c r="T85" s="3" t="str">
        <f t="shared" si="33"/>
        <v>00:51.08</v>
      </c>
      <c r="U85" s="3" t="str">
        <f t="shared" si="34"/>
        <v>00:51.08</v>
      </c>
      <c r="V85" s="1" t="s">
        <v>2125</v>
      </c>
      <c r="W85" s="3"/>
    </row>
    <row r="86" spans="3:23" ht="12.75">
      <c r="C86" s="1" t="s">
        <v>2159</v>
      </c>
      <c r="D86" s="1" t="str">
        <f t="shared" si="27"/>
        <v> 00:50.66</v>
      </c>
      <c r="E86" s="1" t="s">
        <v>2122</v>
      </c>
      <c r="G86" s="1" t="s">
        <v>2220</v>
      </c>
      <c r="H86" s="1" t="s">
        <v>2159</v>
      </c>
      <c r="I86" s="1" t="s">
        <v>1878</v>
      </c>
      <c r="J86" s="1" t="s">
        <v>2191</v>
      </c>
      <c r="K86" s="1" t="s">
        <v>545</v>
      </c>
      <c r="L86" s="1" t="s">
        <v>2125</v>
      </c>
      <c r="M86" s="3" t="str">
        <f>IF(E86="F",K86,K86+0.0000016)</f>
        <v>00:50.66</v>
      </c>
      <c r="N86" s="3" t="str">
        <f>IF(L86="Y",M86*0.9942,M86)</f>
        <v>00:50.66</v>
      </c>
      <c r="O86" s="3" t="str">
        <f t="shared" si="29"/>
        <v>00:50.66</v>
      </c>
      <c r="P86" s="3" t="str">
        <f>IF(E86="F",O86,O86&amp;" f")</f>
        <v>00:50.66</v>
      </c>
      <c r="R86" s="3">
        <f>IF(E86="F",K86+0.0000016)</f>
        <v>0.0005879425925925926</v>
      </c>
      <c r="S86" s="3">
        <f>IF(L86="M",R86*1.0058399,R86)</f>
        <v>0.0005913761185390741</v>
      </c>
      <c r="T86" s="3" t="str">
        <f t="shared" si="33"/>
        <v>00:51.09</v>
      </c>
      <c r="U86" s="3" t="str">
        <f>IF(E86="F",T86,T86&amp;" f")</f>
        <v>00:51.09</v>
      </c>
      <c r="V86" s="1" t="s">
        <v>2125</v>
      </c>
      <c r="W86" s="3"/>
    </row>
    <row r="87" spans="3:23" ht="12.75">
      <c r="C87" s="1" t="s">
        <v>2161</v>
      </c>
      <c r="D87" s="1" t="str">
        <f t="shared" si="27"/>
        <v> 00:50.75</v>
      </c>
      <c r="E87" s="1" t="s">
        <v>2122</v>
      </c>
      <c r="G87" s="1" t="s">
        <v>1440</v>
      </c>
      <c r="H87" s="1" t="s">
        <v>2159</v>
      </c>
      <c r="I87" s="1" t="s">
        <v>2158</v>
      </c>
      <c r="J87" s="1" t="s">
        <v>2208</v>
      </c>
      <c r="K87" s="1" t="s">
        <v>858</v>
      </c>
      <c r="L87" s="1" t="s">
        <v>2125</v>
      </c>
      <c r="M87" s="3" t="str">
        <f>IF(E87="F",K87,K87+0.0000016)</f>
        <v>00:50.75</v>
      </c>
      <c r="N87" s="3" t="str">
        <f>IF(L87="Y",M87*0.9942,M87)</f>
        <v>00:50.75</v>
      </c>
      <c r="O87" s="3" t="str">
        <f t="shared" si="29"/>
        <v>00:50.75</v>
      </c>
      <c r="P87" s="3" t="str">
        <f>IF(E87="F",O87,O87&amp;" f")</f>
        <v>00:50.75</v>
      </c>
      <c r="R87" s="3">
        <f>IF(E87="F",K87+0.0000016)</f>
        <v>0.0005889842592592593</v>
      </c>
      <c r="S87" s="3">
        <f>IF(L87="M",R87*1.0058399,R87)</f>
        <v>0.0005924238684349074</v>
      </c>
      <c r="T87" s="3" t="str">
        <f t="shared" si="33"/>
        <v>00:51.19</v>
      </c>
      <c r="U87" s="3" t="str">
        <f>IF(E87="F",T87,T87&amp;" f")</f>
        <v>00:51.19</v>
      </c>
      <c r="V87" s="1" t="s">
        <v>2125</v>
      </c>
      <c r="W87" s="3"/>
    </row>
    <row r="88" spans="3:23" ht="12.75">
      <c r="C88" s="1" t="s">
        <v>2165</v>
      </c>
      <c r="D88" s="1" t="str">
        <f>IF(V88="Y",IF(L88="Y"," "&amp;U88,"-"&amp;U88),IF(L88="M"," "&amp;P88,"-"&amp;P88))</f>
        <v> 00:50.77</v>
      </c>
      <c r="E88" s="1" t="s">
        <v>2122</v>
      </c>
      <c r="G88" s="1" t="s">
        <v>54</v>
      </c>
      <c r="H88" s="1" t="s">
        <v>2159</v>
      </c>
      <c r="I88" s="1" t="s">
        <v>1082</v>
      </c>
      <c r="J88" s="1" t="s">
        <v>1624</v>
      </c>
      <c r="K88" s="1" t="s">
        <v>25</v>
      </c>
      <c r="L88" s="1" t="s">
        <v>2125</v>
      </c>
      <c r="M88" s="3" t="str">
        <f t="shared" si="35"/>
        <v>00:50.77</v>
      </c>
      <c r="N88" s="3" t="str">
        <f t="shared" si="28"/>
        <v>00:50.77</v>
      </c>
      <c r="O88" s="3" t="str">
        <f t="shared" si="29"/>
        <v>00:50.77</v>
      </c>
      <c r="P88" s="3" t="str">
        <f t="shared" si="30"/>
        <v>00:50.77</v>
      </c>
      <c r="R88" s="3">
        <f t="shared" si="31"/>
        <v>0.0005892157407407408</v>
      </c>
      <c r="S88" s="3">
        <f t="shared" si="32"/>
        <v>0.0005926567017450927</v>
      </c>
      <c r="T88" s="3" t="str">
        <f t="shared" si="33"/>
        <v>00:51.21</v>
      </c>
      <c r="U88" s="3" t="str">
        <f t="shared" si="34"/>
        <v>00:51.21</v>
      </c>
      <c r="V88" s="1" t="s">
        <v>2125</v>
      </c>
      <c r="W88" s="3"/>
    </row>
    <row r="89" spans="3:23" ht="12.75">
      <c r="C89" s="1" t="s">
        <v>2168</v>
      </c>
      <c r="D89" s="1" t="str">
        <f t="shared" si="27"/>
        <v> 00:50.79</v>
      </c>
      <c r="E89" s="1" t="s">
        <v>2122</v>
      </c>
      <c r="G89" s="1" t="s">
        <v>277</v>
      </c>
      <c r="H89" s="1" t="s">
        <v>2159</v>
      </c>
      <c r="I89" s="1" t="s">
        <v>303</v>
      </c>
      <c r="J89" s="1" t="s">
        <v>2195</v>
      </c>
      <c r="K89" s="1" t="s">
        <v>2221</v>
      </c>
      <c r="L89" s="1" t="s">
        <v>2125</v>
      </c>
      <c r="M89" s="3" t="str">
        <f t="shared" si="35"/>
        <v>00:50.79</v>
      </c>
      <c r="N89" s="3" t="str">
        <f t="shared" si="28"/>
        <v>00:50.79</v>
      </c>
      <c r="O89" s="3" t="str">
        <f t="shared" si="29"/>
        <v>00:50.79</v>
      </c>
      <c r="P89" s="3" t="str">
        <f t="shared" si="30"/>
        <v>00:50.79</v>
      </c>
      <c r="R89" s="3">
        <f t="shared" si="31"/>
        <v>0.0005894472222222223</v>
      </c>
      <c r="S89" s="3">
        <f t="shared" si="32"/>
        <v>0.0005928895350552778</v>
      </c>
      <c r="T89" s="3" t="str">
        <f t="shared" si="33"/>
        <v>00:51.23</v>
      </c>
      <c r="U89" s="3" t="str">
        <f t="shared" si="34"/>
        <v>00:51.23</v>
      </c>
      <c r="V89" s="1" t="s">
        <v>2125</v>
      </c>
      <c r="W89" s="3"/>
    </row>
    <row r="90" spans="3:23" ht="12.75">
      <c r="C90" s="1" t="s">
        <v>2171</v>
      </c>
      <c r="D90" s="1" t="str">
        <f t="shared" si="27"/>
        <v> 00:50.82</v>
      </c>
      <c r="E90" s="1" t="s">
        <v>2122</v>
      </c>
      <c r="G90" s="1" t="s">
        <v>1907</v>
      </c>
      <c r="H90" s="1" t="s">
        <v>2157</v>
      </c>
      <c r="I90" s="1" t="s">
        <v>46</v>
      </c>
      <c r="J90" s="1" t="s">
        <v>159</v>
      </c>
      <c r="K90" s="1" t="s">
        <v>162</v>
      </c>
      <c r="L90" s="1" t="s">
        <v>2125</v>
      </c>
      <c r="M90" s="3" t="str">
        <f t="shared" si="35"/>
        <v>00:50.82</v>
      </c>
      <c r="N90" s="3" t="str">
        <f t="shared" si="28"/>
        <v>00:50.82</v>
      </c>
      <c r="O90" s="3" t="str">
        <f t="shared" si="29"/>
        <v>00:50.82</v>
      </c>
      <c r="P90" s="3" t="str">
        <f>IF(E90="F",O90,O90&amp;" f")</f>
        <v>00:50.82</v>
      </c>
      <c r="R90" s="3">
        <f t="shared" si="31"/>
        <v>0.0005897944444444445</v>
      </c>
      <c r="S90" s="3">
        <f>IF(L90="M",R90*1.0058399,R90)</f>
        <v>0.0005932387850205557</v>
      </c>
      <c r="T90" s="3" t="str">
        <f t="shared" si="33"/>
        <v>00:51.26</v>
      </c>
      <c r="U90" s="3" t="str">
        <f>IF(E90="F",T90,T90&amp;" f")</f>
        <v>00:51.26</v>
      </c>
      <c r="V90" s="1" t="s">
        <v>2125</v>
      </c>
      <c r="W90" s="3"/>
    </row>
    <row r="91" spans="3:23" ht="12.75">
      <c r="C91" s="1" t="s">
        <v>2174</v>
      </c>
      <c r="D91" s="1" t="str">
        <f>IF(V91="Y",IF(L91="Y"," "&amp;U91,"-"&amp;U91),IF(L91="M"," "&amp;P91,"-"&amp;P91))</f>
        <v> 00:50.88</v>
      </c>
      <c r="E91" s="1" t="s">
        <v>2122</v>
      </c>
      <c r="G91" s="1" t="s">
        <v>750</v>
      </c>
      <c r="H91" s="1" t="s">
        <v>2159</v>
      </c>
      <c r="I91" s="1" t="s">
        <v>1702</v>
      </c>
      <c r="J91" s="1" t="s">
        <v>2196</v>
      </c>
      <c r="K91" s="1" t="s">
        <v>2222</v>
      </c>
      <c r="L91" s="1" t="s">
        <v>2125</v>
      </c>
      <c r="M91" s="3" t="str">
        <f t="shared" si="35"/>
        <v>00:50.88</v>
      </c>
      <c r="N91" s="3" t="str">
        <f t="shared" si="28"/>
        <v>00:50.88</v>
      </c>
      <c r="O91" s="3" t="str">
        <f t="shared" si="29"/>
        <v>00:50.88</v>
      </c>
      <c r="P91" s="3" t="str">
        <f>IF(E91="F",O91,O91&amp;" f")</f>
        <v>00:50.88</v>
      </c>
      <c r="R91" s="3">
        <f t="shared" si="31"/>
        <v>0.0005904888888888889</v>
      </c>
      <c r="S91" s="3">
        <f>IF(L91="M",R91*1.0058399,R91)</f>
        <v>0.0005939372849511112</v>
      </c>
      <c r="T91" s="3" t="str">
        <f t="shared" si="33"/>
        <v>00:51.32</v>
      </c>
      <c r="U91" s="3" t="str">
        <f>IF(E91="F",T91,T91&amp;" f")</f>
        <v>00:51.32</v>
      </c>
      <c r="V91" s="1" t="s">
        <v>2125</v>
      </c>
      <c r="W91" s="3"/>
    </row>
    <row r="92" spans="3:23" ht="12.75">
      <c r="C92" s="1" t="s">
        <v>2179</v>
      </c>
      <c r="D92" s="1" t="str">
        <f>IF(V92="Y",IF(L92="Y"," "&amp;U92,"-"&amp;U92),IF(L92="M"," "&amp;P92,"-"&amp;P92))</f>
        <v> 00:50.89</v>
      </c>
      <c r="E92" s="1" t="s">
        <v>2122</v>
      </c>
      <c r="G92" s="1" t="s">
        <v>2223</v>
      </c>
      <c r="H92" s="1" t="s">
        <v>2154</v>
      </c>
      <c r="I92" s="1" t="s">
        <v>590</v>
      </c>
      <c r="J92" s="1" t="s">
        <v>2213</v>
      </c>
      <c r="K92" s="1" t="s">
        <v>2224</v>
      </c>
      <c r="L92" s="1" t="s">
        <v>2125</v>
      </c>
      <c r="M92" s="3" t="str">
        <f t="shared" si="35"/>
        <v>00:50.89</v>
      </c>
      <c r="N92" s="3" t="str">
        <f t="shared" si="28"/>
        <v>00:50.89</v>
      </c>
      <c r="O92" s="3" t="str">
        <f t="shared" si="29"/>
        <v>00:50.89</v>
      </c>
      <c r="P92" s="3" t="str">
        <f t="shared" si="30"/>
        <v>00:50.89</v>
      </c>
      <c r="R92" s="3">
        <f t="shared" si="31"/>
        <v>0.0005906046296296296</v>
      </c>
      <c r="S92" s="3">
        <f t="shared" si="32"/>
        <v>0.0005940537016062037</v>
      </c>
      <c r="T92" s="3" t="str">
        <f t="shared" si="33"/>
        <v>00:51.33</v>
      </c>
      <c r="U92" s="3" t="str">
        <f t="shared" si="34"/>
        <v>00:51.33</v>
      </c>
      <c r="V92" s="1" t="s">
        <v>2125</v>
      </c>
      <c r="W92" s="3"/>
    </row>
    <row r="93" spans="3:23" ht="12.75">
      <c r="C93" s="1" t="s">
        <v>2182</v>
      </c>
      <c r="D93" s="1" t="str">
        <f>IF(V93="Y",IF(L93="Y"," "&amp;U93,"-"&amp;U93),IF(L93="M"," "&amp;P93,"-"&amp;P93))</f>
        <v> 00:50.90</v>
      </c>
      <c r="E93" s="1" t="s">
        <v>2122</v>
      </c>
      <c r="G93" s="1" t="s">
        <v>636</v>
      </c>
      <c r="H93" s="1" t="s">
        <v>2159</v>
      </c>
      <c r="I93" s="1" t="s">
        <v>2150</v>
      </c>
      <c r="J93" s="1" t="s">
        <v>1442</v>
      </c>
      <c r="K93" s="1" t="s">
        <v>1443</v>
      </c>
      <c r="L93" s="1" t="s">
        <v>2125</v>
      </c>
      <c r="M93" s="3" t="str">
        <f>IF(E93="F",K93,K93+0.0000016)</f>
        <v>00:50.90</v>
      </c>
      <c r="N93" s="3" t="str">
        <f t="shared" si="28"/>
        <v>00:50.90</v>
      </c>
      <c r="O93" s="3" t="str">
        <f t="shared" si="29"/>
        <v>00:50.90</v>
      </c>
      <c r="P93" s="3" t="str">
        <f t="shared" si="30"/>
        <v>00:50.90</v>
      </c>
      <c r="R93" s="3">
        <f t="shared" si="31"/>
        <v>0.0005907203703703704</v>
      </c>
      <c r="S93" s="3">
        <f t="shared" si="32"/>
        <v>0.0005941701182612964</v>
      </c>
      <c r="T93" s="3" t="str">
        <f t="shared" si="33"/>
        <v>00:51.34</v>
      </c>
      <c r="U93" s="3" t="str">
        <f t="shared" si="34"/>
        <v>00:51.34</v>
      </c>
      <c r="V93" s="1" t="s">
        <v>2125</v>
      </c>
      <c r="W93" s="3"/>
    </row>
    <row r="94" spans="1:23" ht="12.75">
      <c r="A94" s="1" t="s">
        <v>17</v>
      </c>
      <c r="C94" s="1" t="s">
        <v>2787</v>
      </c>
      <c r="D94" s="1" t="str">
        <f>IF(V94="Y",IF(L94="Y"," "&amp;U94,"-"&amp;U94),IF(L94="M"," "&amp;P94,"-"&amp;P94))</f>
        <v> 00:50.96</v>
      </c>
      <c r="E94" s="1" t="s">
        <v>2122</v>
      </c>
      <c r="G94" s="1" t="s">
        <v>2225</v>
      </c>
      <c r="H94" s="1" t="s">
        <v>2159</v>
      </c>
      <c r="I94" s="1" t="s">
        <v>518</v>
      </c>
      <c r="J94" s="1" t="s">
        <v>2198</v>
      </c>
      <c r="K94" s="1" t="s">
        <v>2226</v>
      </c>
      <c r="L94" s="1" t="s">
        <v>2125</v>
      </c>
      <c r="M94" s="3" t="str">
        <f t="shared" si="35"/>
        <v>00:50.96</v>
      </c>
      <c r="N94" s="3" t="str">
        <f t="shared" si="28"/>
        <v>00:50.96</v>
      </c>
      <c r="O94" s="3" t="str">
        <f t="shared" si="29"/>
        <v>00:50.96</v>
      </c>
      <c r="P94" s="3" t="str">
        <f>IF(E94="F",O94,O94&amp;" f")</f>
        <v>00:50.96</v>
      </c>
      <c r="R94" s="3">
        <f t="shared" si="31"/>
        <v>0.0005914148148148149</v>
      </c>
      <c r="S94" s="3">
        <f>IF(L94="M",R94*1.0058399,R94)</f>
        <v>0.0005948686181918519</v>
      </c>
      <c r="T94" s="3" t="str">
        <f t="shared" si="33"/>
        <v>00:51.40</v>
      </c>
      <c r="U94" s="3" t="str">
        <f>IF(E94="F",T94,T94&amp;" f")</f>
        <v>00:51.40</v>
      </c>
      <c r="V94" s="1" t="s">
        <v>2125</v>
      </c>
      <c r="W94" s="3"/>
    </row>
    <row r="95" spans="4:23" ht="12.75">
      <c r="D95" s="1" t="str">
        <f t="shared" si="27"/>
        <v> 00:45.38</v>
      </c>
      <c r="E95" s="1" t="s">
        <v>2122</v>
      </c>
      <c r="F95" s="1" t="s">
        <v>56</v>
      </c>
      <c r="G95" s="1" t="s">
        <v>1250</v>
      </c>
      <c r="I95" s="1" t="s">
        <v>985</v>
      </c>
      <c r="K95" s="1" t="s">
        <v>641</v>
      </c>
      <c r="L95" s="1" t="s">
        <v>2125</v>
      </c>
      <c r="M95" s="3" t="str">
        <f t="shared" si="35"/>
        <v>00:45.38</v>
      </c>
      <c r="N95" s="3" t="str">
        <f t="shared" si="28"/>
        <v>00:45.38</v>
      </c>
      <c r="O95" s="3" t="str">
        <f t="shared" si="29"/>
        <v>00:45.38</v>
      </c>
      <c r="P95" s="3" t="str">
        <f t="shared" si="30"/>
        <v>00:45.38</v>
      </c>
      <c r="R95" s="3">
        <f t="shared" si="31"/>
        <v>0.0005268314814814816</v>
      </c>
      <c r="S95" s="3">
        <f t="shared" si="32"/>
        <v>0.0005299081246501853</v>
      </c>
      <c r="T95" s="3" t="str">
        <f t="shared" si="33"/>
        <v>00:45.78</v>
      </c>
      <c r="U95" s="3" t="str">
        <f t="shared" si="34"/>
        <v>00:45.78</v>
      </c>
      <c r="V95" s="1" t="s">
        <v>2125</v>
      </c>
      <c r="W95" s="3"/>
    </row>
    <row r="96" spans="4:23" ht="12.75">
      <c r="D96" s="1" t="str">
        <f t="shared" si="27"/>
        <v> 00:45.38</v>
      </c>
      <c r="E96" s="1" t="s">
        <v>2122</v>
      </c>
      <c r="F96" s="1" t="s">
        <v>56</v>
      </c>
      <c r="G96" s="1" t="s">
        <v>703</v>
      </c>
      <c r="K96" s="1" t="s">
        <v>641</v>
      </c>
      <c r="L96" s="1" t="s">
        <v>2125</v>
      </c>
      <c r="M96" s="3" t="str">
        <f t="shared" si="35"/>
        <v>00:45.38</v>
      </c>
      <c r="N96" s="3" t="str">
        <f t="shared" si="28"/>
        <v>00:45.38</v>
      </c>
      <c r="O96" s="3" t="str">
        <f t="shared" si="29"/>
        <v>00:45.38</v>
      </c>
      <c r="P96" s="3" t="str">
        <f t="shared" si="30"/>
        <v>00:45.38</v>
      </c>
      <c r="R96" s="3">
        <f t="shared" si="31"/>
        <v>0.0005268314814814816</v>
      </c>
      <c r="S96" s="3">
        <f t="shared" si="32"/>
        <v>0.0005299081246501853</v>
      </c>
      <c r="T96" s="3" t="str">
        <f t="shared" si="33"/>
        <v>00:45.78</v>
      </c>
      <c r="U96" s="3" t="str">
        <f t="shared" si="34"/>
        <v>00:45.78</v>
      </c>
      <c r="V96" s="1" t="s">
        <v>2125</v>
      </c>
      <c r="W96" s="3"/>
    </row>
    <row r="97" ht="12.75">
      <c r="W97" s="3"/>
    </row>
    <row r="98" spans="1:23" ht="12.75">
      <c r="A98" s="1" t="s">
        <v>57</v>
      </c>
      <c r="B98" s="2">
        <v>10</v>
      </c>
      <c r="C98" s="1" t="s">
        <v>2121</v>
      </c>
      <c r="D98" s="1" t="str">
        <f aca="true" t="shared" si="36" ref="D98:D119">IF(V98="Y",IF(L98="Y"," "&amp;U98,"-"&amp;U98),IF(L98="M"," "&amp;P98,"-"&amp;P98))</f>
        <v> 00:10.76</v>
      </c>
      <c r="E98" s="1" t="s">
        <v>2122</v>
      </c>
      <c r="G98" s="1" t="s">
        <v>613</v>
      </c>
      <c r="H98" s="1" t="s">
        <v>2159</v>
      </c>
      <c r="I98" s="1" t="s">
        <v>2155</v>
      </c>
      <c r="J98" s="1" t="s">
        <v>2268</v>
      </c>
      <c r="K98" s="1" t="s">
        <v>2267</v>
      </c>
      <c r="L98" s="1" t="s">
        <v>2125</v>
      </c>
      <c r="M98" s="3" t="str">
        <f aca="true" t="shared" si="37" ref="M98:M119">IF(E98="F",K98,K98+0.0000028)</f>
        <v>00:10.76</v>
      </c>
      <c r="N98" s="3" t="str">
        <f aca="true" t="shared" si="38" ref="N98:N119">IF(L98="Y",M98*0.9942,M98)</f>
        <v>00:10.76</v>
      </c>
      <c r="O98" s="3" t="str">
        <f aca="true" t="shared" si="39" ref="O98:O117">+TEXT(N98,"mm:ss.00")</f>
        <v>00:10.76</v>
      </c>
      <c r="P98" s="3" t="str">
        <f aca="true" t="shared" si="40" ref="P98:P119">IF(E98="F",O98,O98&amp;" f")</f>
        <v>00:10.76</v>
      </c>
      <c r="R98" s="3">
        <f aca="true" t="shared" si="41" ref="R98:R119">IF(E98="F",K98+0.0000028)</f>
        <v>0.000127337037037037</v>
      </c>
      <c r="S98" s="3">
        <f aca="true" t="shared" si="42" ref="S98:S119">IF(L98="M",R98*1.0058399,R98)</f>
        <v>0.0001280806725996296</v>
      </c>
      <c r="T98" s="3" t="str">
        <f aca="true" t="shared" si="43" ref="T98:T117">+TEXT(S98,"mm:ss.00")</f>
        <v>00:11.07</v>
      </c>
      <c r="U98" s="3" t="str">
        <f aca="true" t="shared" si="44" ref="U98:U119">IF(E98="F",T98,T98&amp;" f")</f>
        <v>00:11.07</v>
      </c>
      <c r="V98" s="4" t="s">
        <v>2125</v>
      </c>
      <c r="W98" s="3"/>
    </row>
    <row r="99" spans="2:23" ht="12.75">
      <c r="B99" s="2">
        <v>8</v>
      </c>
      <c r="C99" s="1" t="s">
        <v>2126</v>
      </c>
      <c r="D99" s="1" t="str">
        <f t="shared" si="36"/>
        <v> 00:10.87</v>
      </c>
      <c r="E99" s="1" t="s">
        <v>2122</v>
      </c>
      <c r="G99" s="1" t="s">
        <v>26</v>
      </c>
      <c r="H99" s="1" t="s">
        <v>2159</v>
      </c>
      <c r="I99" s="1" t="s">
        <v>1078</v>
      </c>
      <c r="J99" s="1" t="s">
        <v>1420</v>
      </c>
      <c r="K99" s="1" t="s">
        <v>1423</v>
      </c>
      <c r="L99" s="1" t="s">
        <v>2125</v>
      </c>
      <c r="M99" s="3" t="str">
        <f t="shared" si="37"/>
        <v>00:10.87</v>
      </c>
      <c r="N99" s="3" t="str">
        <f t="shared" si="38"/>
        <v>00:10.87</v>
      </c>
      <c r="O99" s="3" t="str">
        <f t="shared" si="39"/>
        <v>00:10.87</v>
      </c>
      <c r="P99" s="3" t="str">
        <f t="shared" si="40"/>
        <v>00:10.87</v>
      </c>
      <c r="R99" s="3">
        <f t="shared" si="41"/>
        <v>0.00012861018518518514</v>
      </c>
      <c r="S99" s="3">
        <f t="shared" si="42"/>
        <v>0.0001293612558056481</v>
      </c>
      <c r="T99" s="3" t="str">
        <f t="shared" si="43"/>
        <v>00:11.18</v>
      </c>
      <c r="U99" s="3" t="str">
        <f t="shared" si="44"/>
        <v>00:11.18</v>
      </c>
      <c r="V99" s="4" t="s">
        <v>2125</v>
      </c>
      <c r="W99" s="3"/>
    </row>
    <row r="100" spans="2:23" ht="12.75">
      <c r="B100" s="2">
        <v>6</v>
      </c>
      <c r="C100" s="1" t="s">
        <v>2130</v>
      </c>
      <c r="D100" s="1" t="str">
        <f t="shared" si="36"/>
        <v> 00:10.93</v>
      </c>
      <c r="E100" s="1" t="s">
        <v>2122</v>
      </c>
      <c r="G100" s="1" t="s">
        <v>77</v>
      </c>
      <c r="H100" s="1" t="s">
        <v>2159</v>
      </c>
      <c r="I100" s="1" t="s">
        <v>2135</v>
      </c>
      <c r="J100" s="1" t="s">
        <v>682</v>
      </c>
      <c r="K100" s="1" t="s">
        <v>252</v>
      </c>
      <c r="L100" s="1" t="s">
        <v>2125</v>
      </c>
      <c r="M100" s="3" t="str">
        <f t="shared" si="37"/>
        <v>00:10.93</v>
      </c>
      <c r="N100" s="3" t="str">
        <f t="shared" si="38"/>
        <v>00:10.93</v>
      </c>
      <c r="O100" s="3" t="str">
        <f t="shared" si="39"/>
        <v>00:10.93</v>
      </c>
      <c r="P100" s="3" t="str">
        <f t="shared" si="40"/>
        <v>00:10.93</v>
      </c>
      <c r="R100" s="3">
        <f t="shared" si="41"/>
        <v>0.00012930462962962964</v>
      </c>
      <c r="S100" s="3">
        <f t="shared" si="42"/>
        <v>0.0001300597557362037</v>
      </c>
      <c r="T100" s="3" t="str">
        <f t="shared" si="43"/>
        <v>00:11.24</v>
      </c>
      <c r="U100" s="3" t="str">
        <f t="shared" si="44"/>
        <v>00:11.24</v>
      </c>
      <c r="V100" s="4" t="s">
        <v>2125</v>
      </c>
      <c r="W100" s="3"/>
    </row>
    <row r="101" spans="2:23" ht="12.75">
      <c r="B101" s="2">
        <v>4</v>
      </c>
      <c r="C101" s="1" t="s">
        <v>2134</v>
      </c>
      <c r="D101" s="1" t="str">
        <f t="shared" si="36"/>
        <v> 00:11.02</v>
      </c>
      <c r="E101" s="1" t="s">
        <v>2122</v>
      </c>
      <c r="G101" s="1" t="s">
        <v>675</v>
      </c>
      <c r="H101" s="1" t="s">
        <v>2157</v>
      </c>
      <c r="I101" s="1" t="s">
        <v>2131</v>
      </c>
      <c r="J101" s="1" t="s">
        <v>2270</v>
      </c>
      <c r="K101" s="1" t="s">
        <v>2269</v>
      </c>
      <c r="L101" s="1" t="s">
        <v>2125</v>
      </c>
      <c r="M101" s="3" t="str">
        <f t="shared" si="37"/>
        <v>00:11.02</v>
      </c>
      <c r="N101" s="3" t="str">
        <f t="shared" si="38"/>
        <v>00:11.02</v>
      </c>
      <c r="O101" s="3" t="str">
        <f t="shared" si="39"/>
        <v>00:11.02</v>
      </c>
      <c r="P101" s="3" t="str">
        <f t="shared" si="40"/>
        <v>00:11.02</v>
      </c>
      <c r="R101" s="3">
        <f t="shared" si="41"/>
        <v>0.0001303462962962963</v>
      </c>
      <c r="S101" s="3">
        <f t="shared" si="42"/>
        <v>0.00013110750563203704</v>
      </c>
      <c r="T101" s="3" t="str">
        <f t="shared" si="43"/>
        <v>00:11.33</v>
      </c>
      <c r="U101" s="3" t="str">
        <f t="shared" si="44"/>
        <v>00:11.33</v>
      </c>
      <c r="V101" s="4" t="s">
        <v>2125</v>
      </c>
      <c r="W101" s="3"/>
    </row>
    <row r="102" spans="2:23" ht="12.75">
      <c r="B102" s="2">
        <v>2</v>
      </c>
      <c r="C102" s="1" t="s">
        <v>2138</v>
      </c>
      <c r="D102" s="1" t="str">
        <f t="shared" si="36"/>
        <v> 00:11.03</v>
      </c>
      <c r="E102" s="1" t="s">
        <v>2122</v>
      </c>
      <c r="F102" s="1" t="s">
        <v>197</v>
      </c>
      <c r="G102" s="1" t="s">
        <v>1232</v>
      </c>
      <c r="H102" s="1" t="s">
        <v>2157</v>
      </c>
      <c r="I102" s="1" t="s">
        <v>2180</v>
      </c>
      <c r="J102" s="1" t="s">
        <v>169</v>
      </c>
      <c r="K102" s="1" t="s">
        <v>991</v>
      </c>
      <c r="L102" s="1" t="s">
        <v>2125</v>
      </c>
      <c r="M102" s="3" t="str">
        <f>IF(E102="F",K102,K102+0.0000028)</f>
        <v>00:11.03</v>
      </c>
      <c r="N102" s="3" t="str">
        <f>IF(L102="Y",M102*0.9942,M102)</f>
        <v>00:11.03</v>
      </c>
      <c r="O102" s="3" t="str">
        <f t="shared" si="39"/>
        <v>00:11.03</v>
      </c>
      <c r="P102" s="3" t="str">
        <f>IF(E102="F",O102,O102&amp;" f")</f>
        <v>00:11.03</v>
      </c>
      <c r="R102" s="3">
        <f>IF(E102="F",K102+0.0000028)</f>
        <v>0.000130462037037037</v>
      </c>
      <c r="S102" s="3">
        <f>IF(L102="M",R102*1.0058399,R102)</f>
        <v>0.00013122392228712962</v>
      </c>
      <c r="T102" s="3" t="str">
        <f t="shared" si="43"/>
        <v>00:11.34</v>
      </c>
      <c r="U102" s="3" t="str">
        <f>IF(E102="F",T102,T102&amp;" f")</f>
        <v>00:11.34</v>
      </c>
      <c r="V102" s="4" t="s">
        <v>2125</v>
      </c>
      <c r="W102" s="3" t="s">
        <v>776</v>
      </c>
    </row>
    <row r="103" spans="2:23" ht="12.75">
      <c r="B103" s="2">
        <v>1</v>
      </c>
      <c r="C103" s="1" t="s">
        <v>2141</v>
      </c>
      <c r="D103" s="1" t="str">
        <f t="shared" si="36"/>
        <v> 00:11.03</v>
      </c>
      <c r="E103" s="1" t="s">
        <v>2122</v>
      </c>
      <c r="G103" s="1" t="s">
        <v>1705</v>
      </c>
      <c r="H103" s="1" t="s">
        <v>2154</v>
      </c>
      <c r="I103" s="1" t="s">
        <v>556</v>
      </c>
      <c r="J103" s="1" t="s">
        <v>990</v>
      </c>
      <c r="K103" s="1" t="s">
        <v>991</v>
      </c>
      <c r="L103" s="1" t="s">
        <v>2125</v>
      </c>
      <c r="M103" s="3" t="str">
        <f t="shared" si="37"/>
        <v>00:11.03</v>
      </c>
      <c r="N103" s="3" t="str">
        <f t="shared" si="38"/>
        <v>00:11.03</v>
      </c>
      <c r="O103" s="3" t="str">
        <f t="shared" si="39"/>
        <v>00:11.03</v>
      </c>
      <c r="P103" s="3" t="str">
        <f t="shared" si="40"/>
        <v>00:11.03</v>
      </c>
      <c r="R103" s="3">
        <f t="shared" si="41"/>
        <v>0.000130462037037037</v>
      </c>
      <c r="S103" s="3">
        <f t="shared" si="42"/>
        <v>0.00013122392228712962</v>
      </c>
      <c r="T103" s="3" t="str">
        <f t="shared" si="43"/>
        <v>00:11.34</v>
      </c>
      <c r="U103" s="3" t="str">
        <f t="shared" si="44"/>
        <v>00:11.34</v>
      </c>
      <c r="V103" s="4" t="s">
        <v>2125</v>
      </c>
      <c r="W103" s="3" t="s">
        <v>421</v>
      </c>
    </row>
    <row r="104" spans="3:23" ht="12.75">
      <c r="C104" s="1" t="s">
        <v>2144</v>
      </c>
      <c r="D104" s="1" t="str">
        <f t="shared" si="36"/>
        <v> 00:11.06</v>
      </c>
      <c r="E104" s="1" t="s">
        <v>2122</v>
      </c>
      <c r="F104" s="1" t="s">
        <v>494</v>
      </c>
      <c r="G104" s="1" t="s">
        <v>196</v>
      </c>
      <c r="H104" s="1" t="s">
        <v>2159</v>
      </c>
      <c r="I104" s="1" t="s">
        <v>50</v>
      </c>
      <c r="J104" s="1" t="s">
        <v>755</v>
      </c>
      <c r="K104" s="1" t="s">
        <v>775</v>
      </c>
      <c r="L104" s="1" t="s">
        <v>2125</v>
      </c>
      <c r="M104" s="3" t="str">
        <f t="shared" si="37"/>
        <v>00:11.06</v>
      </c>
      <c r="N104" s="3" t="str">
        <f t="shared" si="38"/>
        <v>00:11.06</v>
      </c>
      <c r="O104" s="3" t="str">
        <f t="shared" si="39"/>
        <v>00:11.06</v>
      </c>
      <c r="P104" s="3" t="str">
        <f t="shared" si="40"/>
        <v>00:11.06</v>
      </c>
      <c r="R104" s="3">
        <f t="shared" si="41"/>
        <v>0.00013080925925925926</v>
      </c>
      <c r="S104" s="3">
        <f t="shared" si="42"/>
        <v>0.00013157317225240742</v>
      </c>
      <c r="T104" s="3" t="str">
        <f t="shared" si="43"/>
        <v>00:11.37</v>
      </c>
      <c r="U104" s="3" t="str">
        <f t="shared" si="44"/>
        <v>00:11.37</v>
      </c>
      <c r="V104" s="4" t="s">
        <v>2125</v>
      </c>
      <c r="W104" s="3" t="s">
        <v>198</v>
      </c>
    </row>
    <row r="105" spans="3:23" ht="12.75">
      <c r="C105" s="1" t="s">
        <v>2149</v>
      </c>
      <c r="D105" s="1" t="str">
        <f t="shared" si="36"/>
        <v> 00:11.06</v>
      </c>
      <c r="E105" s="1" t="s">
        <v>2122</v>
      </c>
      <c r="G105" s="1" t="s">
        <v>140</v>
      </c>
      <c r="H105" s="1" t="s">
        <v>2159</v>
      </c>
      <c r="I105" s="1" t="s">
        <v>2127</v>
      </c>
      <c r="J105" s="1" t="s">
        <v>1451</v>
      </c>
      <c r="K105" s="1" t="s">
        <v>775</v>
      </c>
      <c r="L105" s="1" t="s">
        <v>2125</v>
      </c>
      <c r="M105" s="3" t="str">
        <f t="shared" si="37"/>
        <v>00:11.06</v>
      </c>
      <c r="N105" s="3" t="str">
        <f t="shared" si="38"/>
        <v>00:11.06</v>
      </c>
      <c r="O105" s="3" t="str">
        <f t="shared" si="39"/>
        <v>00:11.06</v>
      </c>
      <c r="P105" s="3" t="str">
        <f t="shared" si="40"/>
        <v>00:11.06</v>
      </c>
      <c r="R105" s="3">
        <f t="shared" si="41"/>
        <v>0.00013080925925925926</v>
      </c>
      <c r="S105" s="3">
        <f t="shared" si="42"/>
        <v>0.00013157317225240742</v>
      </c>
      <c r="T105" s="3" t="str">
        <f t="shared" si="43"/>
        <v>00:11.37</v>
      </c>
      <c r="U105" s="3" t="str">
        <f t="shared" si="44"/>
        <v>00:11.37</v>
      </c>
      <c r="V105" s="4" t="s">
        <v>2125</v>
      </c>
      <c r="W105" s="3" t="s">
        <v>2016</v>
      </c>
    </row>
    <row r="106" spans="3:23" ht="12.75">
      <c r="C106" s="1" t="s">
        <v>2152</v>
      </c>
      <c r="D106" s="1" t="str">
        <f t="shared" si="36"/>
        <v> 00:11.06</v>
      </c>
      <c r="E106" s="1" t="s">
        <v>2122</v>
      </c>
      <c r="G106" s="1" t="s">
        <v>1559</v>
      </c>
      <c r="H106" s="1" t="s">
        <v>2157</v>
      </c>
      <c r="I106" s="1" t="s">
        <v>2142</v>
      </c>
      <c r="J106" s="1" t="s">
        <v>859</v>
      </c>
      <c r="K106" s="1" t="s">
        <v>775</v>
      </c>
      <c r="L106" s="1" t="s">
        <v>2125</v>
      </c>
      <c r="M106" s="3" t="str">
        <f t="shared" si="37"/>
        <v>00:11.06</v>
      </c>
      <c r="N106" s="3" t="str">
        <f t="shared" si="38"/>
        <v>00:11.06</v>
      </c>
      <c r="O106" s="3" t="str">
        <f t="shared" si="39"/>
        <v>00:11.06</v>
      </c>
      <c r="P106" s="3" t="str">
        <f t="shared" si="40"/>
        <v>00:11.06</v>
      </c>
      <c r="R106" s="3">
        <f t="shared" si="41"/>
        <v>0.00013080925925925926</v>
      </c>
      <c r="S106" s="3">
        <f t="shared" si="42"/>
        <v>0.00013157317225240742</v>
      </c>
      <c r="T106" s="3" t="str">
        <f t="shared" si="43"/>
        <v>00:11.37</v>
      </c>
      <c r="U106" s="3" t="str">
        <f t="shared" si="44"/>
        <v>00:11.37</v>
      </c>
      <c r="V106" s="4" t="s">
        <v>2125</v>
      </c>
      <c r="W106" s="3"/>
    </row>
    <row r="107" spans="3:23" ht="12.75">
      <c r="C107" s="1" t="s">
        <v>2154</v>
      </c>
      <c r="D107" s="1" t="str">
        <f t="shared" si="36"/>
        <v> 00:11.15</v>
      </c>
      <c r="E107" s="1" t="s">
        <v>2122</v>
      </c>
      <c r="F107" s="1" t="s">
        <v>197</v>
      </c>
      <c r="G107" s="1" t="s">
        <v>1240</v>
      </c>
      <c r="H107" s="1" t="s">
        <v>2157</v>
      </c>
      <c r="I107" s="1" t="s">
        <v>50</v>
      </c>
      <c r="J107" s="1" t="s">
        <v>190</v>
      </c>
      <c r="K107" s="1" t="s">
        <v>200</v>
      </c>
      <c r="L107" s="1" t="s">
        <v>2125</v>
      </c>
      <c r="M107" s="3" t="str">
        <f t="shared" si="37"/>
        <v>00:11.15</v>
      </c>
      <c r="N107" s="3" t="str">
        <f t="shared" si="38"/>
        <v>00:11.15</v>
      </c>
      <c r="O107" s="3" t="str">
        <f t="shared" si="39"/>
        <v>00:11.15</v>
      </c>
      <c r="P107" s="3" t="str">
        <f t="shared" si="40"/>
        <v>00:11.15</v>
      </c>
      <c r="R107" s="3">
        <f t="shared" si="41"/>
        <v>0.00013185092592592592</v>
      </c>
      <c r="S107" s="3">
        <f t="shared" si="42"/>
        <v>0.00013262092214824073</v>
      </c>
      <c r="T107" s="3" t="str">
        <f t="shared" si="43"/>
        <v>00:11.46</v>
      </c>
      <c r="U107" s="3" t="str">
        <f t="shared" si="44"/>
        <v>00:11.46</v>
      </c>
      <c r="V107" s="4" t="s">
        <v>2125</v>
      </c>
      <c r="W107" s="3" t="s">
        <v>199</v>
      </c>
    </row>
    <row r="108" spans="3:23" ht="12.75">
      <c r="C108" s="1" t="s">
        <v>2157</v>
      </c>
      <c r="D108" s="1" t="str">
        <f t="shared" si="36"/>
        <v> 00:11.15</v>
      </c>
      <c r="E108" s="1" t="s">
        <v>2122</v>
      </c>
      <c r="G108" s="1" t="s">
        <v>1501</v>
      </c>
      <c r="H108" s="1" t="s">
        <v>2154</v>
      </c>
      <c r="I108" s="1" t="s">
        <v>89</v>
      </c>
      <c r="J108" s="1" t="s">
        <v>1106</v>
      </c>
      <c r="K108" s="1" t="s">
        <v>200</v>
      </c>
      <c r="L108" s="1" t="s">
        <v>2125</v>
      </c>
      <c r="M108" s="3" t="str">
        <f t="shared" si="37"/>
        <v>00:11.15</v>
      </c>
      <c r="N108" s="3" t="str">
        <f t="shared" si="38"/>
        <v>00:11.15</v>
      </c>
      <c r="O108" s="3" t="str">
        <f t="shared" si="39"/>
        <v>00:11.15</v>
      </c>
      <c r="P108" s="3" t="str">
        <f t="shared" si="40"/>
        <v>00:11.15</v>
      </c>
      <c r="R108" s="3">
        <f t="shared" si="41"/>
        <v>0.00013185092592592592</v>
      </c>
      <c r="S108" s="3">
        <f t="shared" si="42"/>
        <v>0.00013262092214824073</v>
      </c>
      <c r="T108" s="3" t="str">
        <f t="shared" si="43"/>
        <v>00:11.46</v>
      </c>
      <c r="U108" s="3" t="str">
        <f t="shared" si="44"/>
        <v>00:11.46</v>
      </c>
      <c r="V108" s="4" t="s">
        <v>2125</v>
      </c>
      <c r="W108" s="3"/>
    </row>
    <row r="109" spans="3:23" ht="12.75">
      <c r="C109" s="1" t="s">
        <v>2159</v>
      </c>
      <c r="D109" s="1" t="str">
        <f t="shared" si="36"/>
        <v> 00:11.17</v>
      </c>
      <c r="E109" s="1" t="s">
        <v>2122</v>
      </c>
      <c r="G109" s="1" t="s">
        <v>1208</v>
      </c>
      <c r="H109" s="1" t="s">
        <v>2159</v>
      </c>
      <c r="I109" s="1" t="s">
        <v>288</v>
      </c>
      <c r="J109" s="1" t="s">
        <v>1803</v>
      </c>
      <c r="K109" s="1" t="s">
        <v>321</v>
      </c>
      <c r="L109" s="1" t="s">
        <v>2125</v>
      </c>
      <c r="M109" s="3" t="str">
        <f t="shared" si="37"/>
        <v>00:11.17</v>
      </c>
      <c r="N109" s="3" t="str">
        <f t="shared" si="38"/>
        <v>00:11.17</v>
      </c>
      <c r="O109" s="3" t="str">
        <f t="shared" si="39"/>
        <v>00:11.17</v>
      </c>
      <c r="P109" s="3" t="str">
        <f t="shared" si="40"/>
        <v>00:11.17</v>
      </c>
      <c r="R109" s="3">
        <f t="shared" si="41"/>
        <v>0.0001320824074074074</v>
      </c>
      <c r="S109" s="3">
        <f t="shared" si="42"/>
        <v>0.00013285375545842593</v>
      </c>
      <c r="T109" s="3" t="str">
        <f t="shared" si="43"/>
        <v>00:11.48</v>
      </c>
      <c r="U109" s="3" t="str">
        <f t="shared" si="44"/>
        <v>00:11.48</v>
      </c>
      <c r="V109" s="4" t="s">
        <v>2125</v>
      </c>
      <c r="W109" s="3"/>
    </row>
    <row r="110" spans="3:23" ht="12.75">
      <c r="C110" s="1" t="s">
        <v>2161</v>
      </c>
      <c r="D110" s="1" t="str">
        <f t="shared" si="36"/>
        <v> 00:11.18</v>
      </c>
      <c r="E110" s="1" t="s">
        <v>2122</v>
      </c>
      <c r="G110" s="1" t="s">
        <v>117</v>
      </c>
      <c r="H110" s="1" t="s">
        <v>2159</v>
      </c>
      <c r="I110" s="1" t="s">
        <v>241</v>
      </c>
      <c r="J110" s="1" t="s">
        <v>306</v>
      </c>
      <c r="K110" s="1" t="s">
        <v>142</v>
      </c>
      <c r="L110" s="1" t="s">
        <v>2125</v>
      </c>
      <c r="M110" s="3" t="str">
        <f t="shared" si="37"/>
        <v>00:11.18</v>
      </c>
      <c r="N110" s="3" t="str">
        <f t="shared" si="38"/>
        <v>00:11.18</v>
      </c>
      <c r="O110" s="3" t="str">
        <f t="shared" si="39"/>
        <v>00:11.18</v>
      </c>
      <c r="P110" s="3" t="str">
        <f t="shared" si="40"/>
        <v>00:11.18</v>
      </c>
      <c r="R110" s="3">
        <f t="shared" si="41"/>
        <v>0.00013219814814814814</v>
      </c>
      <c r="S110" s="3">
        <f t="shared" si="42"/>
        <v>0.0001329701721135185</v>
      </c>
      <c r="T110" s="3" t="str">
        <f t="shared" si="43"/>
        <v>00:11.49</v>
      </c>
      <c r="U110" s="3" t="str">
        <f t="shared" si="44"/>
        <v>00:11.49</v>
      </c>
      <c r="V110" s="4" t="s">
        <v>2125</v>
      </c>
      <c r="W110" s="3"/>
    </row>
    <row r="111" spans="3:23" ht="12.75">
      <c r="C111" s="1" t="s">
        <v>2165</v>
      </c>
      <c r="D111" s="1" t="str">
        <f t="shared" si="36"/>
        <v> 00:11.19</v>
      </c>
      <c r="E111" s="1" t="s">
        <v>2122</v>
      </c>
      <c r="G111" s="1" t="s">
        <v>1089</v>
      </c>
      <c r="H111" s="1" t="s">
        <v>2159</v>
      </c>
      <c r="I111" s="1" t="s">
        <v>670</v>
      </c>
      <c r="J111" s="1" t="s">
        <v>1105</v>
      </c>
      <c r="K111" s="1" t="s">
        <v>1040</v>
      </c>
      <c r="L111" s="1" t="s">
        <v>2125</v>
      </c>
      <c r="M111" s="3" t="str">
        <f t="shared" si="37"/>
        <v>00:11.19</v>
      </c>
      <c r="N111" s="3" t="str">
        <f t="shared" si="38"/>
        <v>00:11.19</v>
      </c>
      <c r="O111" s="3" t="str">
        <f t="shared" si="39"/>
        <v>00:11.19</v>
      </c>
      <c r="P111" s="3" t="str">
        <f t="shared" si="40"/>
        <v>00:11.19</v>
      </c>
      <c r="R111" s="3">
        <f t="shared" si="41"/>
        <v>0.00013231388888888888</v>
      </c>
      <c r="S111" s="3">
        <f t="shared" si="42"/>
        <v>0.0001330865887686111</v>
      </c>
      <c r="T111" s="3" t="str">
        <f t="shared" si="43"/>
        <v>00:11.50</v>
      </c>
      <c r="U111" s="3" t="str">
        <f t="shared" si="44"/>
        <v>00:11.50</v>
      </c>
      <c r="V111" s="4" t="s">
        <v>2125</v>
      </c>
      <c r="W111" s="3"/>
    </row>
    <row r="112" spans="3:23" ht="12.75">
      <c r="C112" s="1" t="s">
        <v>2168</v>
      </c>
      <c r="D112" s="1" t="str">
        <f t="shared" si="36"/>
        <v> 00:11.20</v>
      </c>
      <c r="E112" s="1" t="s">
        <v>2122</v>
      </c>
      <c r="F112" s="1" t="s">
        <v>193</v>
      </c>
      <c r="G112" s="1" t="s">
        <v>253</v>
      </c>
      <c r="H112" s="1" t="s">
        <v>2159</v>
      </c>
      <c r="I112" s="1" t="s">
        <v>2153</v>
      </c>
      <c r="J112" s="1" t="s">
        <v>171</v>
      </c>
      <c r="K112" s="1" t="s">
        <v>195</v>
      </c>
      <c r="L112" s="1" t="s">
        <v>2125</v>
      </c>
      <c r="M112" s="3" t="str">
        <f t="shared" si="37"/>
        <v>00:11.20</v>
      </c>
      <c r="N112" s="3" t="str">
        <f t="shared" si="38"/>
        <v>00:11.20</v>
      </c>
      <c r="O112" s="3" t="str">
        <f t="shared" si="39"/>
        <v>00:11.20</v>
      </c>
      <c r="P112" s="3" t="str">
        <f t="shared" si="40"/>
        <v>00:11.20</v>
      </c>
      <c r="R112" s="3">
        <f t="shared" si="41"/>
        <v>0.00013242962962962962</v>
      </c>
      <c r="S112" s="3">
        <f t="shared" si="42"/>
        <v>0.0001332030054237037</v>
      </c>
      <c r="T112" s="3" t="str">
        <f t="shared" si="43"/>
        <v>00:11.51</v>
      </c>
      <c r="U112" s="3" t="str">
        <f t="shared" si="44"/>
        <v>00:11.51</v>
      </c>
      <c r="V112" s="4" t="s">
        <v>2125</v>
      </c>
      <c r="W112" s="3" t="s">
        <v>194</v>
      </c>
    </row>
    <row r="113" spans="3:23" ht="12.75">
      <c r="C113" s="1" t="s">
        <v>2171</v>
      </c>
      <c r="D113" s="1" t="str">
        <f t="shared" si="36"/>
        <v> 00:11.20</v>
      </c>
      <c r="E113" s="1" t="s">
        <v>2122</v>
      </c>
      <c r="G113" s="1" t="s">
        <v>1175</v>
      </c>
      <c r="H113" s="1" t="s">
        <v>2159</v>
      </c>
      <c r="I113" s="1" t="s">
        <v>2150</v>
      </c>
      <c r="J113" s="1" t="s">
        <v>1102</v>
      </c>
      <c r="K113" s="1" t="s">
        <v>195</v>
      </c>
      <c r="L113" s="1" t="s">
        <v>2125</v>
      </c>
      <c r="M113" s="3" t="str">
        <f t="shared" si="37"/>
        <v>00:11.20</v>
      </c>
      <c r="N113" s="3" t="str">
        <f t="shared" si="38"/>
        <v>00:11.20</v>
      </c>
      <c r="O113" s="3" t="str">
        <f t="shared" si="39"/>
        <v>00:11.20</v>
      </c>
      <c r="P113" s="3" t="str">
        <f t="shared" si="40"/>
        <v>00:11.20</v>
      </c>
      <c r="R113" s="3">
        <f t="shared" si="41"/>
        <v>0.00013242962962962962</v>
      </c>
      <c r="S113" s="3">
        <f t="shared" si="42"/>
        <v>0.0001332030054237037</v>
      </c>
      <c r="T113" s="3" t="str">
        <f t="shared" si="43"/>
        <v>00:11.51</v>
      </c>
      <c r="U113" s="3" t="str">
        <f t="shared" si="44"/>
        <v>00:11.51</v>
      </c>
      <c r="V113" s="4" t="s">
        <v>2125</v>
      </c>
      <c r="W113" s="3"/>
    </row>
    <row r="114" spans="3:23" ht="12.75">
      <c r="C114" s="1" t="s">
        <v>2174</v>
      </c>
      <c r="D114" s="1" t="str">
        <f t="shared" si="36"/>
        <v> 00:11.21</v>
      </c>
      <c r="E114" s="1" t="s">
        <v>2122</v>
      </c>
      <c r="G114" s="1" t="s">
        <v>1461</v>
      </c>
      <c r="H114" s="1" t="s">
        <v>2157</v>
      </c>
      <c r="I114" s="1" t="s">
        <v>1079</v>
      </c>
      <c r="J114" s="1" t="s">
        <v>857</v>
      </c>
      <c r="K114" s="1" t="s">
        <v>860</v>
      </c>
      <c r="L114" s="1" t="s">
        <v>2125</v>
      </c>
      <c r="M114" s="3" t="str">
        <f t="shared" si="37"/>
        <v>00:11.21</v>
      </c>
      <c r="N114" s="3" t="str">
        <f t="shared" si="38"/>
        <v>00:11.21</v>
      </c>
      <c r="O114" s="3" t="str">
        <f t="shared" si="39"/>
        <v>00:11.21</v>
      </c>
      <c r="P114" s="3" t="str">
        <f t="shared" si="40"/>
        <v>00:11.21</v>
      </c>
      <c r="R114" s="3">
        <f t="shared" si="41"/>
        <v>0.00013254537037037036</v>
      </c>
      <c r="S114" s="3">
        <f t="shared" si="42"/>
        <v>0.00013331942207879627</v>
      </c>
      <c r="T114" s="3" t="str">
        <f t="shared" si="43"/>
        <v>00:11.52</v>
      </c>
      <c r="U114" s="3" t="str">
        <f t="shared" si="44"/>
        <v>00:11.52</v>
      </c>
      <c r="V114" s="4" t="s">
        <v>2125</v>
      </c>
      <c r="W114" s="3"/>
    </row>
    <row r="115" spans="3:23" ht="12.75">
      <c r="C115" s="1" t="s">
        <v>2179</v>
      </c>
      <c r="D115" s="1" t="str">
        <f t="shared" si="36"/>
        <v> 00:11.23</v>
      </c>
      <c r="E115" s="1" t="s">
        <v>2122</v>
      </c>
      <c r="G115" s="1" t="s">
        <v>777</v>
      </c>
      <c r="H115" s="1" t="s">
        <v>2154</v>
      </c>
      <c r="I115" s="1" t="s">
        <v>2873</v>
      </c>
      <c r="J115" s="1" t="s">
        <v>150</v>
      </c>
      <c r="K115" s="1" t="s">
        <v>66</v>
      </c>
      <c r="L115" s="1" t="s">
        <v>2125</v>
      </c>
      <c r="M115" s="3" t="str">
        <f t="shared" si="37"/>
        <v>00:11.23</v>
      </c>
      <c r="N115" s="3" t="str">
        <f t="shared" si="38"/>
        <v>00:11.23</v>
      </c>
      <c r="O115" s="3" t="str">
        <f t="shared" si="39"/>
        <v>00:11.23</v>
      </c>
      <c r="P115" s="3" t="str">
        <f t="shared" si="40"/>
        <v>00:11.23</v>
      </c>
      <c r="R115" s="3">
        <f t="shared" si="41"/>
        <v>0.00013277685185185184</v>
      </c>
      <c r="S115" s="3">
        <f t="shared" si="42"/>
        <v>0.00013355225538898147</v>
      </c>
      <c r="T115" s="3" t="str">
        <f t="shared" si="43"/>
        <v>00:11.54</v>
      </c>
      <c r="U115" s="3" t="str">
        <f t="shared" si="44"/>
        <v>00:11.54</v>
      </c>
      <c r="V115" s="4" t="s">
        <v>2125</v>
      </c>
      <c r="W115" s="3"/>
    </row>
    <row r="116" spans="3:23" ht="12.75">
      <c r="C116" s="1" t="s">
        <v>2182</v>
      </c>
      <c r="D116" s="1" t="str">
        <f>IF(V116="Y",IF(L116="Y"," "&amp;U116,"-"&amp;U116),IF(L116="M"," "&amp;P116,"-"&amp;P116))</f>
        <v> 00:11.23</v>
      </c>
      <c r="E116" s="1" t="s">
        <v>2122</v>
      </c>
      <c r="G116" s="1" t="s">
        <v>1558</v>
      </c>
      <c r="H116" s="1" t="s">
        <v>2154</v>
      </c>
      <c r="I116" s="1" t="s">
        <v>2127</v>
      </c>
      <c r="J116" s="1" t="s">
        <v>1458</v>
      </c>
      <c r="K116" s="1" t="s">
        <v>66</v>
      </c>
      <c r="L116" s="1" t="s">
        <v>2125</v>
      </c>
      <c r="M116" s="3" t="str">
        <f t="shared" si="37"/>
        <v>00:11.23</v>
      </c>
      <c r="N116" s="3" t="str">
        <f t="shared" si="38"/>
        <v>00:11.23</v>
      </c>
      <c r="O116" s="3" t="str">
        <f t="shared" si="39"/>
        <v>00:11.23</v>
      </c>
      <c r="P116" s="3" t="str">
        <f t="shared" si="40"/>
        <v>00:11.23</v>
      </c>
      <c r="R116" s="3">
        <f t="shared" si="41"/>
        <v>0.00013277685185185184</v>
      </c>
      <c r="S116" s="3">
        <f t="shared" si="42"/>
        <v>0.00013355225538898147</v>
      </c>
      <c r="T116" s="3" t="str">
        <f t="shared" si="43"/>
        <v>00:11.54</v>
      </c>
      <c r="U116" s="3" t="str">
        <f t="shared" si="44"/>
        <v>00:11.54</v>
      </c>
      <c r="V116" s="4" t="s">
        <v>2125</v>
      </c>
      <c r="W116" s="3"/>
    </row>
    <row r="117" spans="1:23" ht="12.75">
      <c r="A117" s="1" t="s">
        <v>57</v>
      </c>
      <c r="C117" s="1" t="s">
        <v>2787</v>
      </c>
      <c r="D117" s="1" t="str">
        <f>IF(V117="Y",IF(L117="Y"," "&amp;U117,"-"&amp;U117),IF(L117="M"," "&amp;P117,"-"&amp;P117))</f>
        <v> 00:11.24</v>
      </c>
      <c r="E117" s="1" t="s">
        <v>2122</v>
      </c>
      <c r="G117" s="1" t="s">
        <v>1198</v>
      </c>
      <c r="H117" s="1" t="s">
        <v>2159</v>
      </c>
      <c r="I117" s="1" t="s">
        <v>1147</v>
      </c>
      <c r="J117" s="1" t="s">
        <v>1195</v>
      </c>
      <c r="K117" s="1" t="s">
        <v>1706</v>
      </c>
      <c r="L117" s="1" t="s">
        <v>2125</v>
      </c>
      <c r="M117" s="3" t="str">
        <f t="shared" si="37"/>
        <v>00:11.24</v>
      </c>
      <c r="N117" s="3" t="str">
        <f t="shared" si="38"/>
        <v>00:11.24</v>
      </c>
      <c r="O117" s="3" t="str">
        <f t="shared" si="39"/>
        <v>00:11.24</v>
      </c>
      <c r="P117" s="3" t="str">
        <f t="shared" si="40"/>
        <v>00:11.24</v>
      </c>
      <c r="R117" s="3">
        <f t="shared" si="41"/>
        <v>0.00013289259259259258</v>
      </c>
      <c r="S117" s="3">
        <f t="shared" si="42"/>
        <v>0.00013366867204407407</v>
      </c>
      <c r="T117" s="3" t="str">
        <f t="shared" si="43"/>
        <v>00:11.55</v>
      </c>
      <c r="U117" s="3" t="str">
        <f t="shared" si="44"/>
        <v>00:11.55</v>
      </c>
      <c r="V117" s="4" t="s">
        <v>2125</v>
      </c>
      <c r="W117" s="3"/>
    </row>
    <row r="118" spans="4:23" ht="12.75">
      <c r="D118" s="1" t="str">
        <f t="shared" si="36"/>
        <v> 00:10.31</v>
      </c>
      <c r="E118" s="1" t="s">
        <v>2122</v>
      </c>
      <c r="F118" s="1" t="s">
        <v>84</v>
      </c>
      <c r="G118" s="1" t="s">
        <v>2753</v>
      </c>
      <c r="I118" s="1" t="s">
        <v>2754</v>
      </c>
      <c r="K118" s="1" t="s">
        <v>1929</v>
      </c>
      <c r="L118" s="1" t="s">
        <v>2125</v>
      </c>
      <c r="M118" s="3" t="str">
        <f t="shared" si="37"/>
        <v>00:10.31</v>
      </c>
      <c r="N118" s="3" t="str">
        <f t="shared" si="38"/>
        <v>00:10.31</v>
      </c>
      <c r="O118" s="3" t="str">
        <f>+TEXT(N118,"mm:ss.00")</f>
        <v>00:10.31</v>
      </c>
      <c r="P118" s="3" t="str">
        <f t="shared" si="40"/>
        <v>00:10.31</v>
      </c>
      <c r="R118" s="3">
        <f t="shared" si="41"/>
        <v>0.0001221287037037037</v>
      </c>
      <c r="S118" s="3">
        <f t="shared" si="42"/>
        <v>0.00012284192312046296</v>
      </c>
      <c r="T118" s="3" t="str">
        <f>+TEXT(S118,"mm:ss.00")</f>
        <v>00:10.61</v>
      </c>
      <c r="U118" s="3" t="str">
        <f t="shared" si="44"/>
        <v>00:10.61</v>
      </c>
      <c r="V118" s="4" t="s">
        <v>2125</v>
      </c>
      <c r="W118" s="3"/>
    </row>
    <row r="119" spans="4:23" ht="12.75">
      <c r="D119" s="1" t="str">
        <f t="shared" si="36"/>
        <v> 00:10.26</v>
      </c>
      <c r="E119" s="1" t="s">
        <v>2122</v>
      </c>
      <c r="F119" s="1" t="s">
        <v>84</v>
      </c>
      <c r="G119" s="1" t="s">
        <v>1939</v>
      </c>
      <c r="K119" s="1" t="s">
        <v>1938</v>
      </c>
      <c r="L119" s="1" t="s">
        <v>2125</v>
      </c>
      <c r="M119" s="3" t="str">
        <f t="shared" si="37"/>
        <v>00:10.26</v>
      </c>
      <c r="N119" s="3" t="str">
        <f t="shared" si="38"/>
        <v>00:10.26</v>
      </c>
      <c r="O119" s="3" t="str">
        <f>+TEXT(N119,"mm:ss.00")</f>
        <v>00:10.26</v>
      </c>
      <c r="P119" s="3" t="str">
        <f t="shared" si="40"/>
        <v>00:10.26</v>
      </c>
      <c r="R119" s="3">
        <f t="shared" si="41"/>
        <v>0.00012154999999999999</v>
      </c>
      <c r="S119" s="3">
        <f t="shared" si="42"/>
        <v>0.000122259839845</v>
      </c>
      <c r="T119" s="3" t="str">
        <f>+TEXT(S119,"mm:ss.00")</f>
        <v>00:10.56</v>
      </c>
      <c r="U119" s="3" t="str">
        <f t="shared" si="44"/>
        <v>00:10.56</v>
      </c>
      <c r="V119" s="4" t="s">
        <v>2125</v>
      </c>
      <c r="W119" s="3"/>
    </row>
    <row r="120" spans="22:23" ht="12.75">
      <c r="V120" s="4"/>
      <c r="W120" s="3"/>
    </row>
    <row r="121" spans="1:23" ht="12.75">
      <c r="A121" s="1" t="s">
        <v>85</v>
      </c>
      <c r="D121" s="1" t="str">
        <f>IF(V121="Y",IF(L121="Y"," "&amp;U121,"-"&amp;U121),IF(L121="M"," "&amp;P121,"-"&amp;P121))</f>
        <v> 00:11.04 f</v>
      </c>
      <c r="G121" s="1" t="s">
        <v>395</v>
      </c>
      <c r="I121" s="1" t="s">
        <v>396</v>
      </c>
      <c r="J121" s="1" t="s">
        <v>304</v>
      </c>
      <c r="K121" s="1" t="s">
        <v>282</v>
      </c>
      <c r="L121" s="1" t="s">
        <v>2125</v>
      </c>
      <c r="M121" s="3">
        <f>IF(E121="F",K121,K121+0.0000028)</f>
        <v>0.00012780000000000002</v>
      </c>
      <c r="N121" s="3">
        <f>IF(L121="Y",M121*0.9942,M121)</f>
        <v>0.00012780000000000002</v>
      </c>
      <c r="O121" s="3" t="str">
        <f>+TEXT(N121,"mm:ss.00")</f>
        <v>00:11.04</v>
      </c>
      <c r="P121" s="3" t="str">
        <f>IF(E121="F",O121,O121&amp;" f")</f>
        <v>00:11.04 f</v>
      </c>
      <c r="R121" s="3" t="b">
        <f>IF(E121="F",K121+0.0000028)</f>
        <v>0</v>
      </c>
      <c r="S121" s="3">
        <f>IF(L121="M",R121*1.0058399,R121)</f>
        <v>0</v>
      </c>
      <c r="T121" s="3" t="str">
        <f>+TEXT(S121,"mm:ss.00")</f>
        <v>00:00.00</v>
      </c>
      <c r="U121" s="3" t="str">
        <f>IF(E121="F",T121,T121&amp;" f")</f>
        <v>00:00.00 f</v>
      </c>
      <c r="V121" s="4" t="s">
        <v>2125</v>
      </c>
      <c r="W121" s="3"/>
    </row>
    <row r="122" spans="22:23" ht="12.75">
      <c r="V122" s="4"/>
      <c r="W122" s="3"/>
    </row>
    <row r="123" spans="1:23" ht="12.75">
      <c r="A123" s="1" t="s">
        <v>90</v>
      </c>
      <c r="B123" s="2">
        <v>10</v>
      </c>
      <c r="C123" s="1" t="s">
        <v>2121</v>
      </c>
      <c r="D123" s="1" t="str">
        <f aca="true" t="shared" si="45" ref="D123:D140">IF(V123="Y",IF(L123="Y"," "&amp;U123,"-"&amp;U123),IF(L123="M"," "&amp;P123,"-"&amp;P123))</f>
        <v> 01:53.12</v>
      </c>
      <c r="E123" s="1" t="s">
        <v>2122</v>
      </c>
      <c r="G123" s="1" t="s">
        <v>1480</v>
      </c>
      <c r="H123" s="1" t="s">
        <v>2157</v>
      </c>
      <c r="I123" s="1" t="s">
        <v>50</v>
      </c>
      <c r="J123" s="1" t="s">
        <v>661</v>
      </c>
      <c r="K123" s="1" t="s">
        <v>660</v>
      </c>
      <c r="L123" s="1" t="s">
        <v>2125</v>
      </c>
      <c r="M123" s="3" t="str">
        <f aca="true" t="shared" si="46" ref="M123:M141">IF(E123="F",K123,K123+0.0000016)</f>
        <v>01:53.12</v>
      </c>
      <c r="N123" s="3" t="str">
        <f aca="true" t="shared" si="47" ref="N123:N141">IF(L123="Y",M123*0.9942,M123)</f>
        <v>01:53.12</v>
      </c>
      <c r="O123" s="3" t="str">
        <f aca="true" t="shared" si="48" ref="O123:O144">+TEXT(N123,"mm:ss.00")</f>
        <v>01:53.12</v>
      </c>
      <c r="P123" s="3" t="str">
        <f aca="true" t="shared" si="49" ref="P123:P141">IF(E123="F",O123,O123&amp;" f")</f>
        <v>01:53.12</v>
      </c>
      <c r="R123" s="3">
        <f aca="true" t="shared" si="50" ref="R123:R141">IF(E123="F",K123+0.0000016)</f>
        <v>0.0013108592592592592</v>
      </c>
      <c r="S123" s="3">
        <f aca="true" t="shared" si="51" ref="S123:S142">IF(L123="M",R123*1.0058399,R123)</f>
        <v>0.0013185145462474073</v>
      </c>
      <c r="T123" s="3" t="str">
        <f aca="true" t="shared" si="52" ref="T123:T144">+TEXT(S123,"mm:ss.00")</f>
        <v>01:53.92</v>
      </c>
      <c r="U123" s="3" t="str">
        <f aca="true" t="shared" si="53" ref="U123:U141">IF(E123="F",T123,T123&amp;" f")</f>
        <v>01:53.92</v>
      </c>
      <c r="V123" s="1" t="s">
        <v>2125</v>
      </c>
      <c r="W123" s="3"/>
    </row>
    <row r="124" spans="2:23" ht="12.75">
      <c r="B124" s="2">
        <v>8</v>
      </c>
      <c r="C124" s="1" t="s">
        <v>2126</v>
      </c>
      <c r="D124" s="1" t="str">
        <f t="shared" si="45"/>
        <v> 01:54.39</v>
      </c>
      <c r="E124" s="1" t="s">
        <v>2122</v>
      </c>
      <c r="G124" s="1" t="s">
        <v>2811</v>
      </c>
      <c r="H124" s="1" t="s">
        <v>2159</v>
      </c>
      <c r="I124" s="1" t="s">
        <v>2812</v>
      </c>
      <c r="J124" s="1" t="s">
        <v>1545</v>
      </c>
      <c r="K124" s="1" t="s">
        <v>631</v>
      </c>
      <c r="L124" s="1" t="s">
        <v>2125</v>
      </c>
      <c r="M124" s="3" t="str">
        <f t="shared" si="46"/>
        <v>01:54.39</v>
      </c>
      <c r="N124" s="3" t="str">
        <f t="shared" si="47"/>
        <v>01:54.39</v>
      </c>
      <c r="O124" s="3" t="str">
        <f t="shared" si="48"/>
        <v>01:54.39</v>
      </c>
      <c r="P124" s="3" t="str">
        <f t="shared" si="49"/>
        <v>01:54.39</v>
      </c>
      <c r="R124" s="3">
        <f t="shared" si="50"/>
        <v>0.0013255583333333333</v>
      </c>
      <c r="S124" s="3">
        <f t="shared" si="51"/>
        <v>0.0013332994614441665</v>
      </c>
      <c r="T124" s="3" t="str">
        <f t="shared" si="52"/>
        <v>01:55.20</v>
      </c>
      <c r="U124" s="3" t="str">
        <f t="shared" si="53"/>
        <v>01:55.20</v>
      </c>
      <c r="V124" s="1" t="s">
        <v>2125</v>
      </c>
      <c r="W124" s="3"/>
    </row>
    <row r="125" spans="2:23" ht="12.75">
      <c r="B125" s="2">
        <v>6</v>
      </c>
      <c r="C125" s="1" t="s">
        <v>2130</v>
      </c>
      <c r="D125" s="1" t="str">
        <f t="shared" si="45"/>
        <v> 01:55.05</v>
      </c>
      <c r="E125" s="1" t="s">
        <v>2122</v>
      </c>
      <c r="G125" s="1" t="s">
        <v>54</v>
      </c>
      <c r="H125" s="1" t="s">
        <v>2159</v>
      </c>
      <c r="I125" s="1" t="s">
        <v>1082</v>
      </c>
      <c r="J125" s="1" t="s">
        <v>1323</v>
      </c>
      <c r="K125" s="1" t="s">
        <v>1364</v>
      </c>
      <c r="L125" s="1" t="s">
        <v>2125</v>
      </c>
      <c r="M125" s="3" t="str">
        <f>IF(E125="F",K125,K125+0.0000016)</f>
        <v>01:55.05</v>
      </c>
      <c r="N125" s="3" t="str">
        <f>IF(L125="Y",M125*0.9942,M125)</f>
        <v>01:55.05</v>
      </c>
      <c r="O125" s="3" t="str">
        <f t="shared" si="48"/>
        <v>01:55.05</v>
      </c>
      <c r="P125" s="3" t="str">
        <f>IF(E125="F",O125,O125&amp;" f")</f>
        <v>01:55.05</v>
      </c>
      <c r="R125" s="3">
        <f>IF(E125="F",K125+0.0000016)</f>
        <v>0.0013331972222222221</v>
      </c>
      <c r="S125" s="3">
        <f>IF(L125="M",R125*1.0058399,R125)</f>
        <v>0.0013409829606802776</v>
      </c>
      <c r="T125" s="3" t="str">
        <f t="shared" si="52"/>
        <v>01:55.86</v>
      </c>
      <c r="U125" s="3" t="str">
        <f>IF(E125="F",T125,T125&amp;" f")</f>
        <v>01:55.86</v>
      </c>
      <c r="V125" s="1" t="s">
        <v>2125</v>
      </c>
      <c r="W125" s="3"/>
    </row>
    <row r="126" spans="2:23" ht="12.75">
      <c r="B126" s="2">
        <v>4</v>
      </c>
      <c r="C126" s="1" t="s">
        <v>2134</v>
      </c>
      <c r="D126" s="1" t="str">
        <f>IF(V126="Y",IF(L126="Y"," "&amp;U126,"-"&amp;U126),IF(L126="M"," "&amp;P126,"-"&amp;P126))</f>
        <v> 01:55.90</v>
      </c>
      <c r="E126" s="1" t="s">
        <v>2122</v>
      </c>
      <c r="G126" s="1" t="s">
        <v>1964</v>
      </c>
      <c r="H126" s="1" t="s">
        <v>2159</v>
      </c>
      <c r="I126" s="1" t="s">
        <v>2139</v>
      </c>
      <c r="J126" s="1" t="s">
        <v>1325</v>
      </c>
      <c r="K126" s="1" t="s">
        <v>1365</v>
      </c>
      <c r="L126" s="1" t="s">
        <v>2125</v>
      </c>
      <c r="M126" s="3" t="str">
        <f>IF(E126="F",K126,K126+0.0000016)</f>
        <v>01:55.90</v>
      </c>
      <c r="N126" s="3" t="str">
        <f>IF(L126="Y",M126*0.9942,M126)</f>
        <v>01:55.90</v>
      </c>
      <c r="O126" s="3" t="str">
        <f t="shared" si="48"/>
        <v>01:55.90</v>
      </c>
      <c r="P126" s="3" t="str">
        <f>IF(E126="F",O126,O126&amp;" f")</f>
        <v>01:55.90</v>
      </c>
      <c r="R126" s="3">
        <f>IF(E126="F",K126+0.0000016)</f>
        <v>0.0013430351851851851</v>
      </c>
      <c r="S126" s="3">
        <f t="shared" si="51"/>
        <v>0.0013508783763631481</v>
      </c>
      <c r="T126" s="3" t="str">
        <f t="shared" si="52"/>
        <v>01:56.72</v>
      </c>
      <c r="U126" s="3" t="str">
        <f>IF(E126="F",T126,T126&amp;" f")</f>
        <v>01:56.72</v>
      </c>
      <c r="V126" s="1" t="s">
        <v>2125</v>
      </c>
      <c r="W126" s="3"/>
    </row>
    <row r="127" spans="2:23" ht="12.75">
      <c r="B127" s="2">
        <v>2</v>
      </c>
      <c r="C127" s="1" t="s">
        <v>2138</v>
      </c>
      <c r="D127" s="1" t="str">
        <f t="shared" si="45"/>
        <v> 01:55.91</v>
      </c>
      <c r="E127" s="1" t="s">
        <v>2122</v>
      </c>
      <c r="G127" s="1" t="s">
        <v>230</v>
      </c>
      <c r="H127" s="1" t="s">
        <v>2159</v>
      </c>
      <c r="I127" s="1" t="s">
        <v>359</v>
      </c>
      <c r="J127" s="1" t="s">
        <v>1976</v>
      </c>
      <c r="K127" s="1" t="s">
        <v>1550</v>
      </c>
      <c r="L127" s="1" t="s">
        <v>2125</v>
      </c>
      <c r="M127" s="3" t="str">
        <f t="shared" si="46"/>
        <v>01:55.91</v>
      </c>
      <c r="N127" s="3" t="str">
        <f t="shared" si="47"/>
        <v>01:55.91</v>
      </c>
      <c r="O127" s="3" t="str">
        <f t="shared" si="48"/>
        <v>01:55.91</v>
      </c>
      <c r="P127" s="3" t="str">
        <f t="shared" si="49"/>
        <v>01:55.91</v>
      </c>
      <c r="R127" s="3">
        <f t="shared" si="50"/>
        <v>0.001343150925925926</v>
      </c>
      <c r="S127" s="3">
        <f t="shared" si="51"/>
        <v>0.0013509947930182408</v>
      </c>
      <c r="T127" s="3" t="str">
        <f t="shared" si="52"/>
        <v>01:56.73</v>
      </c>
      <c r="U127" s="3" t="str">
        <f t="shared" si="53"/>
        <v>01:56.73</v>
      </c>
      <c r="V127" s="1" t="s">
        <v>2125</v>
      </c>
      <c r="W127" s="3"/>
    </row>
    <row r="128" spans="2:23" ht="12.75">
      <c r="B128" s="2">
        <v>1</v>
      </c>
      <c r="C128" s="1" t="s">
        <v>2141</v>
      </c>
      <c r="D128" s="1" t="str">
        <f t="shared" si="45"/>
        <v> 01:56.68</v>
      </c>
      <c r="E128" s="1" t="s">
        <v>2122</v>
      </c>
      <c r="G128" s="1" t="s">
        <v>1683</v>
      </c>
      <c r="H128" s="1" t="s">
        <v>2157</v>
      </c>
      <c r="I128" s="1" t="s">
        <v>2812</v>
      </c>
      <c r="J128" s="1" t="s">
        <v>2124</v>
      </c>
      <c r="K128" s="1" t="s">
        <v>1675</v>
      </c>
      <c r="L128" s="1" t="s">
        <v>2125</v>
      </c>
      <c r="M128" s="3" t="str">
        <f t="shared" si="46"/>
        <v>01:56.68</v>
      </c>
      <c r="N128" s="3" t="str">
        <f t="shared" si="47"/>
        <v>01:56.68</v>
      </c>
      <c r="O128" s="3" t="str">
        <f t="shared" si="48"/>
        <v>01:56.68</v>
      </c>
      <c r="P128" s="3" t="str">
        <f t="shared" si="49"/>
        <v>01:56.68</v>
      </c>
      <c r="R128" s="3">
        <f t="shared" si="50"/>
        <v>0.0013520629629629629</v>
      </c>
      <c r="S128" s="3">
        <f t="shared" si="51"/>
        <v>0.0013599588754603703</v>
      </c>
      <c r="T128" s="3" t="str">
        <f t="shared" si="52"/>
        <v>01:57.50</v>
      </c>
      <c r="U128" s="3" t="str">
        <f t="shared" si="53"/>
        <v>01:57.50</v>
      </c>
      <c r="V128" s="1" t="s">
        <v>2125</v>
      </c>
      <c r="W128" s="3"/>
    </row>
    <row r="129" spans="3:23" ht="12.75">
      <c r="C129" s="1" t="s">
        <v>2144</v>
      </c>
      <c r="D129" s="1" t="str">
        <f t="shared" si="45"/>
        <v> 01:56.86</v>
      </c>
      <c r="E129" s="1" t="s">
        <v>2122</v>
      </c>
      <c r="G129" s="1" t="s">
        <v>1606</v>
      </c>
      <c r="H129" s="1" t="s">
        <v>2157</v>
      </c>
      <c r="I129" s="1" t="s">
        <v>2139</v>
      </c>
      <c r="J129" s="1" t="s">
        <v>1326</v>
      </c>
      <c r="K129" s="1" t="s">
        <v>1366</v>
      </c>
      <c r="L129" s="1" t="s">
        <v>2125</v>
      </c>
      <c r="M129" s="3" t="str">
        <f>IF(E129="F",K129,K129+0.0000016)</f>
        <v>01:56.86</v>
      </c>
      <c r="N129" s="3" t="str">
        <f>IF(L129="Y",M129*0.9942,M129)</f>
        <v>01:56.86</v>
      </c>
      <c r="O129" s="3" t="str">
        <f t="shared" si="48"/>
        <v>01:56.86</v>
      </c>
      <c r="P129" s="3" t="str">
        <f>IF(E129="F",O129,O129&amp;" f")</f>
        <v>01:56.86</v>
      </c>
      <c r="R129" s="3">
        <f>IF(E129="F",K129+0.0000016)</f>
        <v>0.0013541462962962964</v>
      </c>
      <c r="S129" s="3">
        <f t="shared" si="51"/>
        <v>0.001362054375252037</v>
      </c>
      <c r="T129" s="3" t="str">
        <f t="shared" si="52"/>
        <v>01:57.68</v>
      </c>
      <c r="U129" s="3" t="str">
        <f>IF(E129="F",T129,T129&amp;" f")</f>
        <v>01:57.68</v>
      </c>
      <c r="V129" s="1" t="s">
        <v>2125</v>
      </c>
      <c r="W129" s="3"/>
    </row>
    <row r="130" spans="3:23" ht="12.75">
      <c r="C130" s="1" t="s">
        <v>2149</v>
      </c>
      <c r="D130" s="1" t="str">
        <f t="shared" si="45"/>
        <v> 01:56.87</v>
      </c>
      <c r="E130" s="1" t="s">
        <v>2122</v>
      </c>
      <c r="G130" s="1" t="s">
        <v>632</v>
      </c>
      <c r="H130" s="1" t="s">
        <v>2159</v>
      </c>
      <c r="I130" s="1" t="s">
        <v>2131</v>
      </c>
      <c r="J130" s="1" t="s">
        <v>2191</v>
      </c>
      <c r="K130" s="1" t="s">
        <v>2227</v>
      </c>
      <c r="L130" s="1" t="s">
        <v>2125</v>
      </c>
      <c r="M130" s="3" t="str">
        <f>IF(E130="F",K130,K130+0.0000016)</f>
        <v>01:56.87</v>
      </c>
      <c r="N130" s="3" t="str">
        <f>IF(L130="Y",M130*0.9942,M130)</f>
        <v>01:56.87</v>
      </c>
      <c r="O130" s="3" t="str">
        <f t="shared" si="48"/>
        <v>01:56.87</v>
      </c>
      <c r="P130" s="3" t="str">
        <f>IF(E130="F",O130,O130&amp;" f")</f>
        <v>01:56.87</v>
      </c>
      <c r="R130" s="3">
        <f>IF(E130="F",K130+0.0000016)</f>
        <v>0.001354262037037037</v>
      </c>
      <c r="S130" s="3">
        <f>IF(L130="M",R130*1.0058399,R130)</f>
        <v>0.0013621707919071297</v>
      </c>
      <c r="T130" s="3" t="str">
        <f t="shared" si="52"/>
        <v>01:57.69</v>
      </c>
      <c r="U130" s="3" t="str">
        <f>IF(E130="F",T130,T130&amp;" f")</f>
        <v>01:57.69</v>
      </c>
      <c r="V130" s="1" t="s">
        <v>2125</v>
      </c>
      <c r="W130" s="3"/>
    </row>
    <row r="131" spans="3:23" ht="12.75">
      <c r="C131" s="1" t="s">
        <v>2152</v>
      </c>
      <c r="D131" s="1" t="str">
        <f>IF(V131="Y",IF(L131="Y"," "&amp;U131,"-"&amp;U131),IF(L131="M"," "&amp;P131,"-"&amp;P131))</f>
        <v> 01:56.88</v>
      </c>
      <c r="E131" s="1" t="s">
        <v>2122</v>
      </c>
      <c r="G131" s="1" t="s">
        <v>1648</v>
      </c>
      <c r="H131" s="1" t="s">
        <v>2159</v>
      </c>
      <c r="I131" s="1" t="s">
        <v>670</v>
      </c>
      <c r="J131" s="1" t="s">
        <v>1983</v>
      </c>
      <c r="K131" s="1" t="s">
        <v>1551</v>
      </c>
      <c r="L131" s="1" t="s">
        <v>2125</v>
      </c>
      <c r="M131" s="3" t="str">
        <f t="shared" si="46"/>
        <v>01:56.88</v>
      </c>
      <c r="N131" s="3" t="str">
        <f t="shared" si="47"/>
        <v>01:56.88</v>
      </c>
      <c r="O131" s="3" t="str">
        <f t="shared" si="48"/>
        <v>01:56.88</v>
      </c>
      <c r="P131" s="3" t="str">
        <f t="shared" si="49"/>
        <v>01:56.88</v>
      </c>
      <c r="R131" s="3">
        <f t="shared" si="50"/>
        <v>0.0013543777777777777</v>
      </c>
      <c r="S131" s="3">
        <f t="shared" si="51"/>
        <v>0.0013622872085622222</v>
      </c>
      <c r="T131" s="3" t="str">
        <f t="shared" si="52"/>
        <v>01:57.70</v>
      </c>
      <c r="U131" s="3" t="str">
        <f t="shared" si="53"/>
        <v>01:57.70</v>
      </c>
      <c r="V131" s="1" t="s">
        <v>2125</v>
      </c>
      <c r="W131" s="3"/>
    </row>
    <row r="132" spans="3:23" ht="12.75">
      <c r="C132" s="1" t="s">
        <v>2154</v>
      </c>
      <c r="D132" s="1" t="str">
        <f>IF(V132="Y",IF(L132="Y"," "&amp;U132,"-"&amp;U132),IF(L132="M"," "&amp;P132,"-"&amp;P132))</f>
        <v> 01:56.94</v>
      </c>
      <c r="E132" s="1" t="s">
        <v>2122</v>
      </c>
      <c r="G132" s="1" t="s">
        <v>271</v>
      </c>
      <c r="H132" s="1" t="s">
        <v>2159</v>
      </c>
      <c r="I132" s="1" t="s">
        <v>2797</v>
      </c>
      <c r="J132" s="1" t="s">
        <v>1338</v>
      </c>
      <c r="K132" s="1" t="s">
        <v>1367</v>
      </c>
      <c r="L132" s="1" t="s">
        <v>2125</v>
      </c>
      <c r="M132" s="3" t="str">
        <f t="shared" si="46"/>
        <v>01:56.94</v>
      </c>
      <c r="N132" s="3" t="str">
        <f t="shared" si="47"/>
        <v>01:56.94</v>
      </c>
      <c r="O132" s="3" t="str">
        <f t="shared" si="48"/>
        <v>01:56.94</v>
      </c>
      <c r="P132" s="3" t="str">
        <f t="shared" si="49"/>
        <v>01:56.94</v>
      </c>
      <c r="R132" s="3">
        <f t="shared" si="50"/>
        <v>0.001355072222222222</v>
      </c>
      <c r="S132" s="3">
        <f t="shared" si="51"/>
        <v>0.0013629857084927776</v>
      </c>
      <c r="T132" s="3" t="str">
        <f t="shared" si="52"/>
        <v>01:57.76</v>
      </c>
      <c r="U132" s="3" t="str">
        <f t="shared" si="53"/>
        <v>01:57.76</v>
      </c>
      <c r="V132" s="1" t="s">
        <v>2125</v>
      </c>
      <c r="W132" s="3"/>
    </row>
    <row r="133" spans="3:23" ht="12.75">
      <c r="C133" s="1" t="s">
        <v>2157</v>
      </c>
      <c r="D133" s="1" t="str">
        <f>IF(V133="Y",IF(L133="Y"," "&amp;U133,"-"&amp;U133),IF(L133="M"," "&amp;P133,"-"&amp;P133))</f>
        <v> 01:57.21</v>
      </c>
      <c r="E133" s="1" t="s">
        <v>2122</v>
      </c>
      <c r="G133" s="1" t="s">
        <v>1012</v>
      </c>
      <c r="H133" s="1" t="s">
        <v>2154</v>
      </c>
      <c r="I133" s="1" t="s">
        <v>2123</v>
      </c>
      <c r="J133" s="1" t="s">
        <v>1990</v>
      </c>
      <c r="K133" s="1" t="s">
        <v>1552</v>
      </c>
      <c r="L133" s="1" t="s">
        <v>2125</v>
      </c>
      <c r="M133" s="3" t="str">
        <f>IF(E133="F",K133,K133+0.0000016)</f>
        <v>01:57.21</v>
      </c>
      <c r="N133" s="3" t="str">
        <f>IF(L133="Y",M133*0.9942,M133)</f>
        <v>01:57.21</v>
      </c>
      <c r="O133" s="3" t="str">
        <f t="shared" si="48"/>
        <v>01:57.21</v>
      </c>
      <c r="P133" s="3" t="str">
        <f>IF(E133="F",O133,O133&amp;" f")</f>
        <v>01:57.21</v>
      </c>
      <c r="R133" s="3">
        <f>IF(E133="F",K133+0.0000016)</f>
        <v>0.0013581972222222224</v>
      </c>
      <c r="S133" s="3">
        <f>IF(L133="M",R133*1.0058399,R133)</f>
        <v>0.001366128958180278</v>
      </c>
      <c r="T133" s="3" t="str">
        <f t="shared" si="52"/>
        <v>01:58.03</v>
      </c>
      <c r="U133" s="3" t="str">
        <f>IF(E133="F",T133,T133&amp;" f")</f>
        <v>01:58.03</v>
      </c>
      <c r="V133" s="1" t="s">
        <v>2125</v>
      </c>
      <c r="W133" s="3"/>
    </row>
    <row r="134" spans="3:23" ht="12.75">
      <c r="C134" s="1" t="s">
        <v>2159</v>
      </c>
      <c r="D134" s="1" t="str">
        <f>IF(V134="Y",IF(L134="Y"," "&amp;U134,"-"&amp;U134),IF(L134="M"," "&amp;P134,"-"&amp;P134))</f>
        <v> 01:57.36</v>
      </c>
      <c r="E134" s="1" t="s">
        <v>2122</v>
      </c>
      <c r="G134" s="1" t="s">
        <v>1375</v>
      </c>
      <c r="H134" s="1" t="s">
        <v>2154</v>
      </c>
      <c r="I134" s="1" t="s">
        <v>6</v>
      </c>
      <c r="J134" s="1" t="s">
        <v>1297</v>
      </c>
      <c r="K134" s="1" t="s">
        <v>1647</v>
      </c>
      <c r="L134" s="1" t="s">
        <v>2125</v>
      </c>
      <c r="M134" s="3" t="str">
        <f t="shared" si="46"/>
        <v>01:57.36</v>
      </c>
      <c r="N134" s="3" t="str">
        <f t="shared" si="47"/>
        <v>01:57.36</v>
      </c>
      <c r="O134" s="3" t="str">
        <f t="shared" si="48"/>
        <v>01:57.36</v>
      </c>
      <c r="P134" s="3" t="str">
        <f t="shared" si="49"/>
        <v>01:57.36</v>
      </c>
      <c r="R134" s="3">
        <f t="shared" si="50"/>
        <v>0.0013599333333333332</v>
      </c>
      <c r="S134" s="3">
        <f t="shared" si="51"/>
        <v>0.0013678752080066665</v>
      </c>
      <c r="T134" s="3" t="str">
        <f t="shared" si="52"/>
        <v>01:58.18</v>
      </c>
      <c r="U134" s="3" t="str">
        <f t="shared" si="53"/>
        <v>01:58.18</v>
      </c>
      <c r="V134" s="1" t="s">
        <v>2125</v>
      </c>
      <c r="W134" s="3"/>
    </row>
    <row r="135" spans="3:23" ht="12.75">
      <c r="C135" s="1" t="s">
        <v>2161</v>
      </c>
      <c r="D135" s="1" t="str">
        <f>IF(V135="Y",IF(L135="Y"," "&amp;U135,"-"&amp;U135),IF(L135="M"," "&amp;P135,"-"&amp;P135))</f>
        <v> 01:57.76</v>
      </c>
      <c r="E135" s="1" t="s">
        <v>2122</v>
      </c>
      <c r="G135" s="1" t="s">
        <v>278</v>
      </c>
      <c r="H135" s="1" t="s">
        <v>2157</v>
      </c>
      <c r="I135" s="1" t="s">
        <v>303</v>
      </c>
      <c r="J135" s="1" t="s">
        <v>311</v>
      </c>
      <c r="K135" s="1" t="s">
        <v>323</v>
      </c>
      <c r="L135" s="1" t="s">
        <v>2125</v>
      </c>
      <c r="M135" s="3" t="str">
        <f t="shared" si="46"/>
        <v>01:57.76</v>
      </c>
      <c r="N135" s="3" t="str">
        <f t="shared" si="47"/>
        <v>01:57.76</v>
      </c>
      <c r="O135" s="3" t="str">
        <f t="shared" si="48"/>
        <v>01:57.76</v>
      </c>
      <c r="P135" s="3" t="str">
        <f t="shared" si="49"/>
        <v>01:57.76</v>
      </c>
      <c r="R135" s="3">
        <f t="shared" si="50"/>
        <v>0.0013645629629629632</v>
      </c>
      <c r="S135" s="3">
        <f t="shared" si="51"/>
        <v>0.0013725318742103707</v>
      </c>
      <c r="T135" s="3" t="str">
        <f t="shared" si="52"/>
        <v>01:58.59</v>
      </c>
      <c r="U135" s="3" t="str">
        <f t="shared" si="53"/>
        <v>01:58.59</v>
      </c>
      <c r="V135" s="1" t="s">
        <v>2125</v>
      </c>
      <c r="W135" s="3"/>
    </row>
    <row r="136" spans="3:24" ht="12.75">
      <c r="C136" s="1" t="s">
        <v>2165</v>
      </c>
      <c r="D136" s="1" t="str">
        <f t="shared" si="45"/>
        <v> 01:58.11</v>
      </c>
      <c r="E136" s="1" t="s">
        <v>2122</v>
      </c>
      <c r="G136" s="1" t="s">
        <v>2806</v>
      </c>
      <c r="H136" s="1" t="s">
        <v>2159</v>
      </c>
      <c r="I136" s="1" t="s">
        <v>2807</v>
      </c>
      <c r="J136" s="1" t="s">
        <v>755</v>
      </c>
      <c r="K136" s="1" t="s">
        <v>779</v>
      </c>
      <c r="L136" s="1" t="s">
        <v>2125</v>
      </c>
      <c r="M136" s="3" t="str">
        <f t="shared" si="46"/>
        <v>01:58.11</v>
      </c>
      <c r="N136" s="3" t="str">
        <f t="shared" si="47"/>
        <v>01:58.11</v>
      </c>
      <c r="O136" s="3" t="str">
        <f t="shared" si="48"/>
        <v>01:58.11</v>
      </c>
      <c r="P136" s="3" t="str">
        <f t="shared" si="49"/>
        <v>01:58.11</v>
      </c>
      <c r="R136" s="3">
        <f t="shared" si="50"/>
        <v>0.001368613888888889</v>
      </c>
      <c r="S136" s="3">
        <f t="shared" si="51"/>
        <v>0.0013766064571386113</v>
      </c>
      <c r="T136" s="3" t="str">
        <f t="shared" si="52"/>
        <v>01:58.94</v>
      </c>
      <c r="U136" s="3" t="str">
        <f t="shared" si="53"/>
        <v>01:58.94</v>
      </c>
      <c r="V136" s="1" t="s">
        <v>2125</v>
      </c>
      <c r="W136" s="3"/>
      <c r="X136" s="1" t="s">
        <v>163</v>
      </c>
    </row>
    <row r="137" spans="3:23" ht="12.75">
      <c r="C137" s="1" t="s">
        <v>2168</v>
      </c>
      <c r="D137" s="1" t="str">
        <f t="shared" si="45"/>
        <v> 01:58.25</v>
      </c>
      <c r="E137" s="1" t="s">
        <v>2122</v>
      </c>
      <c r="G137" s="1" t="s">
        <v>2822</v>
      </c>
      <c r="H137" s="1" t="s">
        <v>2159</v>
      </c>
      <c r="I137" s="1" t="s">
        <v>2813</v>
      </c>
      <c r="J137" s="1" t="s">
        <v>1420</v>
      </c>
      <c r="K137" s="1" t="s">
        <v>1425</v>
      </c>
      <c r="L137" s="1" t="s">
        <v>2125</v>
      </c>
      <c r="M137" s="3" t="str">
        <f t="shared" si="46"/>
        <v>01:58.25</v>
      </c>
      <c r="N137" s="3" t="str">
        <f t="shared" si="47"/>
        <v>01:58.25</v>
      </c>
      <c r="O137" s="3" t="str">
        <f t="shared" si="48"/>
        <v>01:58.25</v>
      </c>
      <c r="P137" s="3" t="str">
        <f t="shared" si="49"/>
        <v>01:58.25</v>
      </c>
      <c r="R137" s="3">
        <f t="shared" si="50"/>
        <v>0.0013702342592592594</v>
      </c>
      <c r="S137" s="3">
        <f>IF(L137="M",R137*1.0058399,R137)</f>
        <v>0.0013782362903099075</v>
      </c>
      <c r="T137" s="3" t="str">
        <f t="shared" si="52"/>
        <v>01:59.08</v>
      </c>
      <c r="U137" s="3" t="str">
        <f t="shared" si="53"/>
        <v>01:59.08</v>
      </c>
      <c r="V137" s="1" t="s">
        <v>2125</v>
      </c>
      <c r="W137" s="3"/>
    </row>
    <row r="138" spans="3:23" ht="12.75">
      <c r="C138" s="1" t="s">
        <v>2171</v>
      </c>
      <c r="D138" s="1" t="str">
        <f t="shared" si="45"/>
        <v> 01:58.32</v>
      </c>
      <c r="E138" s="1" t="s">
        <v>2122</v>
      </c>
      <c r="G138" s="1" t="s">
        <v>2800</v>
      </c>
      <c r="H138" s="1" t="s">
        <v>2154</v>
      </c>
      <c r="I138" s="1" t="s">
        <v>2802</v>
      </c>
      <c r="J138" s="1" t="s">
        <v>2782</v>
      </c>
      <c r="K138" s="1" t="s">
        <v>1243</v>
      </c>
      <c r="L138" s="1" t="s">
        <v>2125</v>
      </c>
      <c r="M138" s="3" t="str">
        <f t="shared" si="46"/>
        <v>01:58.32</v>
      </c>
      <c r="N138" s="3" t="str">
        <f t="shared" si="47"/>
        <v>01:58.32</v>
      </c>
      <c r="O138" s="3" t="str">
        <f t="shared" si="48"/>
        <v>01:58.32</v>
      </c>
      <c r="P138" s="3" t="str">
        <f t="shared" si="49"/>
        <v>01:58.32</v>
      </c>
      <c r="R138" s="3">
        <f t="shared" si="50"/>
        <v>0.0013710444444444447</v>
      </c>
      <c r="S138" s="3">
        <f t="shared" si="51"/>
        <v>0.0013790512068955559</v>
      </c>
      <c r="T138" s="3" t="str">
        <f t="shared" si="52"/>
        <v>01:59.15</v>
      </c>
      <c r="U138" s="3" t="str">
        <f t="shared" si="53"/>
        <v>01:59.15</v>
      </c>
      <c r="V138" s="1" t="s">
        <v>2125</v>
      </c>
      <c r="W138" s="3"/>
    </row>
    <row r="139" spans="3:23" ht="12.75">
      <c r="C139" s="1" t="s">
        <v>2174</v>
      </c>
      <c r="D139" s="1" t="str">
        <f t="shared" si="45"/>
        <v> 01:58.75</v>
      </c>
      <c r="E139" s="1" t="s">
        <v>2122</v>
      </c>
      <c r="G139" s="1" t="s">
        <v>780</v>
      </c>
      <c r="H139" s="1" t="s">
        <v>2152</v>
      </c>
      <c r="I139" s="1" t="s">
        <v>2027</v>
      </c>
      <c r="J139" s="1" t="s">
        <v>2196</v>
      </c>
      <c r="K139" s="1" t="s">
        <v>2228</v>
      </c>
      <c r="L139" s="1" t="s">
        <v>2125</v>
      </c>
      <c r="M139" s="3" t="str">
        <f>IF(E139="F",K139,K139+0.0000016)</f>
        <v>01:58.75</v>
      </c>
      <c r="N139" s="3" t="str">
        <f>IF(L139="Y",M139*0.9942,M139)</f>
        <v>01:58.75</v>
      </c>
      <c r="O139" s="3" t="str">
        <f t="shared" si="48"/>
        <v>01:58.75</v>
      </c>
      <c r="P139" s="3" t="str">
        <f>IF(E139="F",O139,O139&amp;" f")</f>
        <v>01:58.75</v>
      </c>
      <c r="R139" s="3">
        <f>IF(E139="F",K139+0.0000016)</f>
        <v>0.0013760212962962964</v>
      </c>
      <c r="S139" s="3">
        <f>IF(L139="M",R139*1.0058399,R139)</f>
        <v>0.001384057123064537</v>
      </c>
      <c r="T139" s="3" t="str">
        <f t="shared" si="52"/>
        <v>01:59.58</v>
      </c>
      <c r="U139" s="3" t="str">
        <f>IF(E139="F",T139,T139&amp;" f")</f>
        <v>01:59.58</v>
      </c>
      <c r="V139" s="1" t="s">
        <v>2125</v>
      </c>
      <c r="W139" s="3"/>
    </row>
    <row r="140" spans="3:23" ht="12.75">
      <c r="C140" s="1" t="s">
        <v>2179</v>
      </c>
      <c r="D140" s="1" t="str">
        <f t="shared" si="45"/>
        <v> 01:58.78</v>
      </c>
      <c r="E140" s="1" t="s">
        <v>2122</v>
      </c>
      <c r="G140" s="1" t="s">
        <v>719</v>
      </c>
      <c r="H140" s="1" t="s">
        <v>2154</v>
      </c>
      <c r="I140" s="1" t="s">
        <v>2135</v>
      </c>
      <c r="J140" s="1" t="s">
        <v>2213</v>
      </c>
      <c r="K140" s="1" t="s">
        <v>720</v>
      </c>
      <c r="L140" s="1" t="s">
        <v>2125</v>
      </c>
      <c r="M140" s="3" t="str">
        <f>IF(E140="F",K140,K140+0.0000016)</f>
        <v>01:58.78</v>
      </c>
      <c r="N140" s="3" t="str">
        <f>IF(L140="Y",M140*0.9942,M140)</f>
        <v>01:58.78</v>
      </c>
      <c r="O140" s="3" t="str">
        <f t="shared" si="48"/>
        <v>01:58.78</v>
      </c>
      <c r="P140" s="3" t="str">
        <f>IF(E140="F",O140,O140&amp;" f")</f>
        <v>01:58.78</v>
      </c>
      <c r="R140" s="3">
        <f>IF(E140="F",K140+0.0000016)</f>
        <v>0.0013763685185185185</v>
      </c>
      <c r="S140" s="3">
        <f>IF(L140="M",R140*1.0058399,R140)</f>
        <v>0.0013844063730298149</v>
      </c>
      <c r="T140" s="3" t="str">
        <f t="shared" si="52"/>
        <v>01:59.61</v>
      </c>
      <c r="U140" s="3" t="str">
        <f>IF(E140="F",T140,T140&amp;" f")</f>
        <v>01:59.61</v>
      </c>
      <c r="V140" s="1" t="s">
        <v>2125</v>
      </c>
      <c r="W140" s="3"/>
    </row>
    <row r="141" spans="3:23" ht="12.75">
      <c r="C141" s="1" t="s">
        <v>2182</v>
      </c>
      <c r="D141" s="1" t="str">
        <f>IF(V141="Y",IF(L141="Y"," "&amp;U141,"-"&amp;U141),IF(L141="M"," "&amp;P141,"-"&amp;P141))</f>
        <v> 01:58.98</v>
      </c>
      <c r="E141" s="1" t="s">
        <v>2122</v>
      </c>
      <c r="G141" s="1" t="s">
        <v>1426</v>
      </c>
      <c r="I141" s="1" t="s">
        <v>2155</v>
      </c>
      <c r="J141" s="1" t="s">
        <v>1427</v>
      </c>
      <c r="K141" s="1" t="s">
        <v>1710</v>
      </c>
      <c r="L141" s="1" t="s">
        <v>2125</v>
      </c>
      <c r="M141" s="3" t="str">
        <f t="shared" si="46"/>
        <v>01:58.98</v>
      </c>
      <c r="N141" s="3" t="str">
        <f t="shared" si="47"/>
        <v>01:58.98</v>
      </c>
      <c r="O141" s="3" t="str">
        <f t="shared" si="48"/>
        <v>01:58.98</v>
      </c>
      <c r="P141" s="3" t="str">
        <f t="shared" si="49"/>
        <v>01:58.98</v>
      </c>
      <c r="R141" s="3">
        <f t="shared" si="50"/>
        <v>0.0013786833333333335</v>
      </c>
      <c r="S141" s="3">
        <f>IF(L141="M",R141*1.0058399,R141)</f>
        <v>0.0013867347061316667</v>
      </c>
      <c r="T141" s="3" t="str">
        <f t="shared" si="52"/>
        <v>01:59.81</v>
      </c>
      <c r="U141" s="3" t="str">
        <f t="shared" si="53"/>
        <v>01:59.81</v>
      </c>
      <c r="V141" s="1" t="s">
        <v>2125</v>
      </c>
      <c r="W141" s="3"/>
    </row>
    <row r="142" spans="1:23" ht="12.75">
      <c r="A142" s="1" t="s">
        <v>90</v>
      </c>
      <c r="C142" s="1" t="s">
        <v>2787</v>
      </c>
      <c r="D142" s="1" t="str">
        <f>IF(V142="Y",IF(L142="Y"," "&amp;U142,"-"&amp;U142),IF(L142="M"," "&amp;P142,"-"&amp;P142))</f>
        <v> 01:58.98</v>
      </c>
      <c r="E142" s="1" t="s">
        <v>2122</v>
      </c>
      <c r="G142" s="1" t="s">
        <v>2818</v>
      </c>
      <c r="H142" s="1" t="s">
        <v>2159</v>
      </c>
      <c r="I142" s="1" t="s">
        <v>2819</v>
      </c>
      <c r="J142" s="1" t="s">
        <v>1624</v>
      </c>
      <c r="K142" s="1" t="s">
        <v>1710</v>
      </c>
      <c r="L142" s="1" t="s">
        <v>2125</v>
      </c>
      <c r="M142" s="3" t="str">
        <f>IF(E142="F",K142,K142+0.0000016)</f>
        <v>01:58.98</v>
      </c>
      <c r="N142" s="3" t="str">
        <f>IF(L142="Y",M142*0.9942,M142)</f>
        <v>01:58.98</v>
      </c>
      <c r="O142" s="3" t="str">
        <f t="shared" si="48"/>
        <v>01:58.98</v>
      </c>
      <c r="P142" s="3" t="str">
        <f>IF(E142="F",O142,O142&amp;" f")</f>
        <v>01:58.98</v>
      </c>
      <c r="R142" s="3">
        <f>IF(E142="F",K142+0.0000016)</f>
        <v>0.0013786833333333335</v>
      </c>
      <c r="S142" s="3">
        <f t="shared" si="51"/>
        <v>0.0013867347061316667</v>
      </c>
      <c r="T142" s="3" t="str">
        <f t="shared" si="52"/>
        <v>01:59.81</v>
      </c>
      <c r="U142" s="3" t="str">
        <f>IF(E142="F",T142,T142&amp;" f")</f>
        <v>01:59.81</v>
      </c>
      <c r="V142" s="1" t="s">
        <v>2125</v>
      </c>
      <c r="W142" s="3"/>
    </row>
    <row r="143" spans="4:23" ht="12.75">
      <c r="D143" s="1" t="str">
        <f>IF(V143="Y",IF(L143="Y"," "&amp;U143,"-"&amp;U143),IF(L143="M"," "&amp;P143,"-"&amp;P143))</f>
        <v> 01:48.63</v>
      </c>
      <c r="E143" s="1" t="s">
        <v>2122</v>
      </c>
      <c r="F143" s="1" t="s">
        <v>110</v>
      </c>
      <c r="G143" s="1" t="s">
        <v>1024</v>
      </c>
      <c r="I143" s="1" t="s">
        <v>1025</v>
      </c>
      <c r="K143" s="1" t="s">
        <v>609</v>
      </c>
      <c r="L143" s="1" t="s">
        <v>2125</v>
      </c>
      <c r="M143" s="3" t="str">
        <f>IF(E143="F",K143,K143+0.0000016)</f>
        <v>01:48.63</v>
      </c>
      <c r="N143" s="3" t="str">
        <f>IF(L143="Y",M143*0.9942,M143)</f>
        <v>01:48.63</v>
      </c>
      <c r="O143" s="3" t="str">
        <f t="shared" si="48"/>
        <v>01:48.63</v>
      </c>
      <c r="P143" s="3" t="str">
        <f>IF(E143="F",O143,O143&amp;" f")</f>
        <v>01:48.63</v>
      </c>
      <c r="R143" s="3">
        <f>IF(E143="F",K143+0.0000016)</f>
        <v>0.0012588916666666668</v>
      </c>
      <c r="S143" s="3">
        <f>IF(L143="M",R143*1.0058399,R143)</f>
        <v>0.0012662434681108335</v>
      </c>
      <c r="T143" s="3" t="str">
        <f t="shared" si="52"/>
        <v>01:49.40</v>
      </c>
      <c r="U143" s="3" t="str">
        <f>IF(E143="F",T143,T143&amp;" f")</f>
        <v>01:49.40</v>
      </c>
      <c r="V143" s="1" t="s">
        <v>2125</v>
      </c>
      <c r="W143" s="3"/>
    </row>
    <row r="144" spans="4:23" ht="12.75">
      <c r="D144" s="1" t="str">
        <f>IF(V144="Y",IF(L144="Y"," "&amp;U144,"-"&amp;U144),IF(L144="M"," "&amp;P144,"-"&amp;P144))</f>
        <v> 01:48.63</v>
      </c>
      <c r="E144" s="1" t="s">
        <v>2122</v>
      </c>
      <c r="F144" s="1" t="s">
        <v>110</v>
      </c>
      <c r="G144" s="1" t="s">
        <v>1023</v>
      </c>
      <c r="K144" s="1" t="s">
        <v>609</v>
      </c>
      <c r="L144" s="1" t="s">
        <v>2125</v>
      </c>
      <c r="M144" s="3" t="str">
        <f>IF(E144="F",K144,K144+0.0000016)</f>
        <v>01:48.63</v>
      </c>
      <c r="N144" s="3" t="str">
        <f>IF(L144="Y",M144*0.9942,M144)</f>
        <v>01:48.63</v>
      </c>
      <c r="O144" s="3" t="str">
        <f t="shared" si="48"/>
        <v>01:48.63</v>
      </c>
      <c r="P144" s="3" t="str">
        <f>IF(E144="F",O144,O144&amp;" f")</f>
        <v>01:48.63</v>
      </c>
      <c r="R144" s="3">
        <f>IF(E144="F",K144+0.0000016)</f>
        <v>0.0012588916666666668</v>
      </c>
      <c r="S144" s="3">
        <f>IF(L144="M",R144*1.0058399,R144)</f>
        <v>0.0012662434681108335</v>
      </c>
      <c r="T144" s="3" t="str">
        <f t="shared" si="52"/>
        <v>01:49.40</v>
      </c>
      <c r="U144" s="3" t="str">
        <f>IF(E144="F",T144,T144&amp;" f")</f>
        <v>01:49.40</v>
      </c>
      <c r="V144" s="1" t="s">
        <v>2125</v>
      </c>
      <c r="W144" s="3"/>
    </row>
    <row r="145" ht="12.75">
      <c r="W145" s="3"/>
    </row>
    <row r="146" spans="1:22" ht="12.75">
      <c r="A146" s="1" t="s">
        <v>119</v>
      </c>
      <c r="B146" s="2">
        <v>10</v>
      </c>
      <c r="C146" s="1" t="s">
        <v>2121</v>
      </c>
      <c r="D146" s="1" t="str">
        <f aca="true" t="shared" si="54" ref="D146:D168">IF(V146="Y",IF(L146="Y"," "&amp;U146,"-"&amp;U146),IF(L146="M"," "&amp;P146,"-"&amp;P146))</f>
        <v> 00:37.67</v>
      </c>
      <c r="E146" s="1" t="s">
        <v>2122</v>
      </c>
      <c r="G146" s="1" t="s">
        <v>2843</v>
      </c>
      <c r="H146" s="1" t="s">
        <v>2159</v>
      </c>
      <c r="I146" s="1" t="s">
        <v>2844</v>
      </c>
      <c r="J146" s="1" t="s">
        <v>1972</v>
      </c>
      <c r="K146" s="1" t="s">
        <v>874</v>
      </c>
      <c r="L146" s="1" t="s">
        <v>2125</v>
      </c>
      <c r="M146" s="3" t="str">
        <f aca="true" t="shared" si="55" ref="M146:M164">IF(E146="F",K146,K146+0.0000028)</f>
        <v>00:37.67</v>
      </c>
      <c r="N146" s="3" t="str">
        <f aca="true" t="shared" si="56" ref="N146:N164">IF(L146="Y",M146*0.9942,M146)</f>
        <v>00:37.67</v>
      </c>
      <c r="O146" s="3" t="str">
        <f aca="true" t="shared" si="57" ref="O146:O168">+TEXT(N146,"mm:ss.00")</f>
        <v>00:37.67</v>
      </c>
      <c r="P146" s="3" t="str">
        <f aca="true" t="shared" si="58" ref="P146:P164">IF(E146="F",O146,O146&amp;" f")</f>
        <v>00:37.67</v>
      </c>
      <c r="R146" s="3">
        <f aca="true" t="shared" si="59" ref="R146:R164">IF(E146="F",K146+0.0000028)</f>
        <v>0.0004387953703703704</v>
      </c>
      <c r="S146" s="3">
        <f aca="true" t="shared" si="60" ref="S146:S164">IF(L146="M",R146*1.0058399,R146)</f>
        <v>0.00044135789145379633</v>
      </c>
      <c r="T146" s="3" t="str">
        <f aca="true" t="shared" si="61" ref="T146:T168">+TEXT(S146,"mm:ss.00")</f>
        <v>00:38.13</v>
      </c>
      <c r="U146" s="3" t="str">
        <f aca="true" t="shared" si="62" ref="U146:U164">IF(E146="F",T146,T146&amp;" f")</f>
        <v>00:38.13</v>
      </c>
      <c r="V146" s="4" t="s">
        <v>2125</v>
      </c>
    </row>
    <row r="147" spans="2:22" ht="12.75">
      <c r="B147" s="2">
        <v>8</v>
      </c>
      <c r="C147" s="1" t="s">
        <v>2126</v>
      </c>
      <c r="D147" s="1" t="str">
        <f t="shared" si="54"/>
        <v> 00:38.37</v>
      </c>
      <c r="E147" s="1" t="s">
        <v>2122</v>
      </c>
      <c r="G147" s="1" t="s">
        <v>2867</v>
      </c>
      <c r="H147" s="1" t="s">
        <v>2159</v>
      </c>
      <c r="I147" s="1" t="s">
        <v>2127</v>
      </c>
      <c r="J147" s="1" t="s">
        <v>2274</v>
      </c>
      <c r="K147" s="1" t="s">
        <v>2273</v>
      </c>
      <c r="L147" s="1" t="s">
        <v>2125</v>
      </c>
      <c r="M147" s="3" t="str">
        <f t="shared" si="55"/>
        <v>00:38.37</v>
      </c>
      <c r="N147" s="3" t="str">
        <f t="shared" si="56"/>
        <v>00:38.37</v>
      </c>
      <c r="O147" s="3" t="str">
        <f t="shared" si="57"/>
        <v>00:38.37</v>
      </c>
      <c r="P147" s="3" t="str">
        <f t="shared" si="58"/>
        <v>00:38.37</v>
      </c>
      <c r="R147" s="3">
        <f t="shared" si="59"/>
        <v>0.0004468972222222222</v>
      </c>
      <c r="S147" s="3">
        <f t="shared" si="60"/>
        <v>0.00044950705731027776</v>
      </c>
      <c r="T147" s="3" t="str">
        <f t="shared" si="61"/>
        <v>00:38.84</v>
      </c>
      <c r="U147" s="3" t="str">
        <f t="shared" si="62"/>
        <v>00:38.84</v>
      </c>
      <c r="V147" s="4" t="s">
        <v>2125</v>
      </c>
    </row>
    <row r="148" spans="2:22" ht="12.75">
      <c r="B148" s="2">
        <v>6</v>
      </c>
      <c r="C148" s="1" t="s">
        <v>2130</v>
      </c>
      <c r="D148" s="1" t="str">
        <f t="shared" si="54"/>
        <v> 00:39.38</v>
      </c>
      <c r="E148" s="1" t="s">
        <v>2122</v>
      </c>
      <c r="G148" s="1" t="s">
        <v>1282</v>
      </c>
      <c r="H148" s="1" t="s">
        <v>2157</v>
      </c>
      <c r="I148" s="1" t="s">
        <v>1083</v>
      </c>
      <c r="J148" s="1" t="s">
        <v>1976</v>
      </c>
      <c r="K148" s="1" t="s">
        <v>875</v>
      </c>
      <c r="L148" s="1" t="s">
        <v>2125</v>
      </c>
      <c r="M148" s="3" t="str">
        <f t="shared" si="55"/>
        <v>00:39.38</v>
      </c>
      <c r="N148" s="3" t="str">
        <f t="shared" si="56"/>
        <v>00:39.38</v>
      </c>
      <c r="O148" s="3" t="str">
        <f t="shared" si="57"/>
        <v>00:39.38</v>
      </c>
      <c r="P148" s="3" t="str">
        <f t="shared" si="58"/>
        <v>00:39.38</v>
      </c>
      <c r="R148" s="3">
        <f t="shared" si="59"/>
        <v>0.00045858703703703706</v>
      </c>
      <c r="S148" s="3">
        <f t="shared" si="60"/>
        <v>0.00046126513947462964</v>
      </c>
      <c r="T148" s="3" t="str">
        <f t="shared" si="61"/>
        <v>00:39.85</v>
      </c>
      <c r="U148" s="3" t="str">
        <f t="shared" si="62"/>
        <v>00:39.85</v>
      </c>
      <c r="V148" s="4" t="s">
        <v>2125</v>
      </c>
    </row>
    <row r="149" spans="2:22" ht="12.75">
      <c r="B149" s="2">
        <v>4</v>
      </c>
      <c r="C149" s="1" t="s">
        <v>2134</v>
      </c>
      <c r="D149" s="1" t="str">
        <f>IF(V149="Y",IF(L149="Y"," "&amp;U149,"-"&amp;U149),IF(L149="M"," "&amp;P149,"-"&amp;P149))</f>
        <v> 00:39.48</v>
      </c>
      <c r="E149" s="1" t="s">
        <v>2122</v>
      </c>
      <c r="G149" s="1" t="s">
        <v>2874</v>
      </c>
      <c r="H149" s="1" t="s">
        <v>2159</v>
      </c>
      <c r="I149" s="1" t="s">
        <v>2180</v>
      </c>
      <c r="J149" s="1" t="s">
        <v>169</v>
      </c>
      <c r="K149" s="1" t="s">
        <v>203</v>
      </c>
      <c r="L149" s="1" t="s">
        <v>2125</v>
      </c>
      <c r="M149" s="3" t="str">
        <f t="shared" si="55"/>
        <v>00:39.48</v>
      </c>
      <c r="N149" s="3" t="str">
        <f t="shared" si="56"/>
        <v>00:39.48</v>
      </c>
      <c r="O149" s="3" t="str">
        <f t="shared" si="57"/>
        <v>00:39.48</v>
      </c>
      <c r="P149" s="3" t="str">
        <f t="shared" si="58"/>
        <v>00:39.48</v>
      </c>
      <c r="R149" s="3">
        <f t="shared" si="59"/>
        <v>0.00045974444444444435</v>
      </c>
      <c r="S149" s="3">
        <f t="shared" si="60"/>
        <v>0.00046242930602555547</v>
      </c>
      <c r="T149" s="3" t="str">
        <f t="shared" si="61"/>
        <v>00:39.95</v>
      </c>
      <c r="U149" s="3" t="str">
        <f t="shared" si="62"/>
        <v>00:39.95</v>
      </c>
      <c r="V149" s="4" t="s">
        <v>2125</v>
      </c>
    </row>
    <row r="150" spans="2:22" ht="12.75">
      <c r="B150" s="2">
        <v>2</v>
      </c>
      <c r="C150" s="1" t="s">
        <v>2138</v>
      </c>
      <c r="D150" s="1" t="str">
        <f t="shared" si="54"/>
        <v> 00:39.50</v>
      </c>
      <c r="E150" s="1" t="s">
        <v>2122</v>
      </c>
      <c r="G150" s="1" t="s">
        <v>1378</v>
      </c>
      <c r="H150" s="1" t="s">
        <v>2159</v>
      </c>
      <c r="I150" s="1" t="s">
        <v>6</v>
      </c>
      <c r="J150" s="1" t="s">
        <v>1297</v>
      </c>
      <c r="K150" s="1" t="s">
        <v>155</v>
      </c>
      <c r="L150" s="1" t="s">
        <v>2125</v>
      </c>
      <c r="M150" s="3" t="str">
        <f t="shared" si="55"/>
        <v>00:39.50</v>
      </c>
      <c r="N150" s="3" t="str">
        <f t="shared" si="56"/>
        <v>00:39.50</v>
      </c>
      <c r="O150" s="3" t="str">
        <f t="shared" si="57"/>
        <v>00:39.50</v>
      </c>
      <c r="P150" s="3" t="str">
        <f t="shared" si="58"/>
        <v>00:39.50</v>
      </c>
      <c r="R150" s="3">
        <f t="shared" si="59"/>
        <v>0.00045997592592592594</v>
      </c>
      <c r="S150" s="3">
        <f t="shared" si="60"/>
        <v>0.0004626621393357408</v>
      </c>
      <c r="T150" s="3" t="str">
        <f t="shared" si="61"/>
        <v>00:39.97</v>
      </c>
      <c r="U150" s="3" t="str">
        <f t="shared" si="62"/>
        <v>00:39.97</v>
      </c>
      <c r="V150" s="4" t="s">
        <v>2125</v>
      </c>
    </row>
    <row r="151" spans="2:22" ht="12.75">
      <c r="B151" s="2">
        <v>1</v>
      </c>
      <c r="C151" s="1" t="s">
        <v>2141</v>
      </c>
      <c r="D151" s="1" t="str">
        <f t="shared" si="54"/>
        <v> 00:39.59</v>
      </c>
      <c r="E151" s="1" t="s">
        <v>2122</v>
      </c>
      <c r="G151" s="1" t="s">
        <v>338</v>
      </c>
      <c r="H151" s="1" t="s">
        <v>2157</v>
      </c>
      <c r="I151" s="1" t="s">
        <v>2153</v>
      </c>
      <c r="J151" s="1" t="s">
        <v>2186</v>
      </c>
      <c r="K151" s="1" t="s">
        <v>2229</v>
      </c>
      <c r="L151" s="1" t="s">
        <v>2125</v>
      </c>
      <c r="M151" s="3" t="str">
        <f t="shared" si="55"/>
        <v>00:39.59</v>
      </c>
      <c r="N151" s="3" t="str">
        <f t="shared" si="56"/>
        <v>00:39.59</v>
      </c>
      <c r="O151" s="3" t="str">
        <f t="shared" si="57"/>
        <v>00:39.59</v>
      </c>
      <c r="P151" s="3" t="str">
        <f t="shared" si="58"/>
        <v>00:39.59</v>
      </c>
      <c r="R151" s="3">
        <f t="shared" si="59"/>
        <v>0.0004610175925925926</v>
      </c>
      <c r="S151" s="3">
        <f t="shared" si="60"/>
        <v>0.0004637098892315741</v>
      </c>
      <c r="T151" s="3" t="str">
        <f t="shared" si="61"/>
        <v>00:40.06</v>
      </c>
      <c r="U151" s="3" t="str">
        <f t="shared" si="62"/>
        <v>00:40.06</v>
      </c>
      <c r="V151" s="4" t="s">
        <v>2125</v>
      </c>
    </row>
    <row r="152" spans="3:22" ht="12.75">
      <c r="C152" s="1" t="s">
        <v>2144</v>
      </c>
      <c r="D152" s="1" t="str">
        <f t="shared" si="54"/>
        <v> 00:40.03</v>
      </c>
      <c r="E152" s="1" t="s">
        <v>2122</v>
      </c>
      <c r="G152" s="1" t="s">
        <v>1605</v>
      </c>
      <c r="H152" s="1" t="s">
        <v>2157</v>
      </c>
      <c r="I152" s="1" t="s">
        <v>1147</v>
      </c>
      <c r="J152" s="1" t="s">
        <v>2191</v>
      </c>
      <c r="K152" s="1" t="s">
        <v>2230</v>
      </c>
      <c r="L152" s="1" t="s">
        <v>2125</v>
      </c>
      <c r="M152" s="3" t="str">
        <f t="shared" si="55"/>
        <v>00:40.03</v>
      </c>
      <c r="N152" s="3" t="str">
        <f t="shared" si="56"/>
        <v>00:40.03</v>
      </c>
      <c r="O152" s="3" t="str">
        <f t="shared" si="57"/>
        <v>00:40.03</v>
      </c>
      <c r="P152" s="3" t="str">
        <f t="shared" si="58"/>
        <v>00:40.03</v>
      </c>
      <c r="R152" s="3">
        <f t="shared" si="59"/>
        <v>0.00046611018518518516</v>
      </c>
      <c r="S152" s="3">
        <f t="shared" si="60"/>
        <v>0.00046883222205564815</v>
      </c>
      <c r="T152" s="3" t="str">
        <f t="shared" si="61"/>
        <v>00:40.51</v>
      </c>
      <c r="U152" s="3" t="str">
        <f t="shared" si="62"/>
        <v>00:40.51</v>
      </c>
      <c r="V152" s="4" t="s">
        <v>2125</v>
      </c>
    </row>
    <row r="153" spans="3:22" ht="12.75">
      <c r="C153" s="1" t="s">
        <v>2149</v>
      </c>
      <c r="D153" s="1" t="str">
        <f>IF(V153="Y",IF(L153="Y"," "&amp;U153,"-"&amp;U153),IF(L153="M"," "&amp;P153,"-"&amp;P153))</f>
        <v> 00:40.29</v>
      </c>
      <c r="E153" s="1" t="s">
        <v>2122</v>
      </c>
      <c r="G153" s="1" t="s">
        <v>1320</v>
      </c>
      <c r="H153" s="1" t="s">
        <v>2154</v>
      </c>
      <c r="I153" s="1" t="s">
        <v>1711</v>
      </c>
      <c r="J153" s="1" t="s">
        <v>2193</v>
      </c>
      <c r="K153" s="1" t="s">
        <v>2231</v>
      </c>
      <c r="L153" s="1" t="s">
        <v>2125</v>
      </c>
      <c r="M153" s="3" t="str">
        <f t="shared" si="55"/>
        <v>00:40.29</v>
      </c>
      <c r="N153" s="3" t="str">
        <f t="shared" si="56"/>
        <v>00:40.29</v>
      </c>
      <c r="O153" s="3" t="str">
        <f t="shared" si="57"/>
        <v>00:40.29</v>
      </c>
      <c r="P153" s="3" t="str">
        <f t="shared" si="58"/>
        <v>00:40.29</v>
      </c>
      <c r="R153" s="3">
        <f t="shared" si="59"/>
        <v>0.0004691194444444444</v>
      </c>
      <c r="S153" s="3">
        <f t="shared" si="60"/>
        <v>0.0004718590550880555</v>
      </c>
      <c r="T153" s="3" t="str">
        <f t="shared" si="61"/>
        <v>00:40.77</v>
      </c>
      <c r="U153" s="3" t="str">
        <f t="shared" si="62"/>
        <v>00:40.77</v>
      </c>
      <c r="V153" s="4" t="s">
        <v>2125</v>
      </c>
    </row>
    <row r="154" spans="3:22" ht="12.75">
      <c r="C154" s="1" t="s">
        <v>2152</v>
      </c>
      <c r="D154" s="1" t="str">
        <f t="shared" si="54"/>
        <v> 00:40.63</v>
      </c>
      <c r="E154" s="1" t="s">
        <v>2122</v>
      </c>
      <c r="G154" s="1" t="s">
        <v>2232</v>
      </c>
      <c r="H154" s="1" t="s">
        <v>2157</v>
      </c>
      <c r="I154" s="1" t="s">
        <v>6</v>
      </c>
      <c r="J154" s="1" t="s">
        <v>2195</v>
      </c>
      <c r="K154" s="1" t="s">
        <v>2233</v>
      </c>
      <c r="L154" s="1" t="s">
        <v>2125</v>
      </c>
      <c r="M154" s="3" t="str">
        <f t="shared" si="55"/>
        <v>00:40.63</v>
      </c>
      <c r="N154" s="3" t="str">
        <f t="shared" si="56"/>
        <v>00:40.63</v>
      </c>
      <c r="O154" s="3" t="str">
        <f t="shared" si="57"/>
        <v>00:40.63</v>
      </c>
      <c r="P154" s="3" t="str">
        <f t="shared" si="58"/>
        <v>00:40.63</v>
      </c>
      <c r="R154" s="3">
        <f t="shared" si="59"/>
        <v>0.00047305462962962967</v>
      </c>
      <c r="S154" s="3">
        <f t="shared" si="60"/>
        <v>0.00047581722136120374</v>
      </c>
      <c r="T154" s="3" t="str">
        <f t="shared" si="61"/>
        <v>00:41.11</v>
      </c>
      <c r="U154" s="3" t="str">
        <f t="shared" si="62"/>
        <v>00:41.11</v>
      </c>
      <c r="V154" s="4" t="s">
        <v>2125</v>
      </c>
    </row>
    <row r="155" spans="3:22" ht="12.75">
      <c r="C155" s="1" t="s">
        <v>2154</v>
      </c>
      <c r="D155" s="1" t="str">
        <f t="shared" si="54"/>
        <v> 00:40.75</v>
      </c>
      <c r="E155" s="1" t="s">
        <v>2122</v>
      </c>
      <c r="G155" s="1" t="s">
        <v>1735</v>
      </c>
      <c r="I155" s="1" t="s">
        <v>2873</v>
      </c>
      <c r="J155" s="1" t="s">
        <v>150</v>
      </c>
      <c r="K155" s="1" t="s">
        <v>153</v>
      </c>
      <c r="L155" s="1" t="s">
        <v>2125</v>
      </c>
      <c r="M155" s="3" t="str">
        <f t="shared" si="55"/>
        <v>00:40.75</v>
      </c>
      <c r="N155" s="3" t="str">
        <f t="shared" si="56"/>
        <v>00:40.75</v>
      </c>
      <c r="O155" s="3" t="str">
        <f t="shared" si="57"/>
        <v>00:40.75</v>
      </c>
      <c r="P155" s="3" t="str">
        <f t="shared" si="58"/>
        <v>00:40.75</v>
      </c>
      <c r="R155" s="3">
        <f t="shared" si="59"/>
        <v>0.00047444351851851855</v>
      </c>
      <c r="S155" s="3">
        <f t="shared" si="60"/>
        <v>0.00047721422122231483</v>
      </c>
      <c r="T155" s="3" t="str">
        <f t="shared" si="61"/>
        <v>00:41.23</v>
      </c>
      <c r="U155" s="3" t="str">
        <f t="shared" si="62"/>
        <v>00:41.23</v>
      </c>
      <c r="V155" s="4" t="s">
        <v>2125</v>
      </c>
    </row>
    <row r="156" spans="3:22" ht="12.75">
      <c r="C156" s="1" t="s">
        <v>2157</v>
      </c>
      <c r="D156" s="1" t="str">
        <f>IF(V156="Y",IF(L156="Y"," "&amp;U156,"-"&amp;U156),IF(L156="M"," "&amp;P156,"-"&amp;P156))</f>
        <v> 00:40.82</v>
      </c>
      <c r="E156" s="1" t="s">
        <v>2122</v>
      </c>
      <c r="G156" s="1" t="s">
        <v>2858</v>
      </c>
      <c r="I156" s="1" t="s">
        <v>2169</v>
      </c>
      <c r="J156" s="1" t="s">
        <v>159</v>
      </c>
      <c r="K156" s="1" t="s">
        <v>164</v>
      </c>
      <c r="L156" s="1" t="s">
        <v>2125</v>
      </c>
      <c r="M156" s="3" t="str">
        <f t="shared" si="55"/>
        <v>00:40.82</v>
      </c>
      <c r="N156" s="3" t="str">
        <f t="shared" si="56"/>
        <v>00:40.82</v>
      </c>
      <c r="O156" s="3" t="str">
        <f t="shared" si="57"/>
        <v>00:40.82</v>
      </c>
      <c r="P156" s="3" t="str">
        <f t="shared" si="58"/>
        <v>00:40.82</v>
      </c>
      <c r="R156" s="3">
        <f t="shared" si="59"/>
        <v>0.00047525370370370373</v>
      </c>
      <c r="S156" s="3">
        <f t="shared" si="60"/>
        <v>0.000478029137807963</v>
      </c>
      <c r="T156" s="3" t="str">
        <f t="shared" si="61"/>
        <v>00:41.30</v>
      </c>
      <c r="U156" s="3" t="str">
        <f t="shared" si="62"/>
        <v>00:41.30</v>
      </c>
      <c r="V156" s="4" t="s">
        <v>2125</v>
      </c>
    </row>
    <row r="157" spans="3:22" ht="12.75">
      <c r="C157" s="1" t="s">
        <v>2159</v>
      </c>
      <c r="D157" s="1" t="str">
        <f>IF(V157="Y",IF(L157="Y"," "&amp;U157,"-"&amp;U157),IF(L157="M"," "&amp;P157,"-"&amp;P157))</f>
        <v> 00:40.83</v>
      </c>
      <c r="E157" s="1" t="s">
        <v>2122</v>
      </c>
      <c r="G157" s="1" t="s">
        <v>1428</v>
      </c>
      <c r="H157" s="1" t="s">
        <v>2159</v>
      </c>
      <c r="I157" s="1" t="s">
        <v>2155</v>
      </c>
      <c r="J157" s="1" t="s">
        <v>1420</v>
      </c>
      <c r="K157" s="1" t="s">
        <v>1429</v>
      </c>
      <c r="L157" s="1" t="s">
        <v>2125</v>
      </c>
      <c r="M157" s="3" t="str">
        <f>IF(E157="F",K157,K157+0.0000028)</f>
        <v>00:40.83</v>
      </c>
      <c r="N157" s="3" t="str">
        <f>IF(L157="Y",M157*0.9942,M157)</f>
        <v>00:40.83</v>
      </c>
      <c r="O157" s="3" t="str">
        <f t="shared" si="57"/>
        <v>00:40.83</v>
      </c>
      <c r="P157" s="3" t="str">
        <f>IF(E157="F",O157,O157&amp;" f")</f>
        <v>00:40.83</v>
      </c>
      <c r="R157" s="3">
        <f>IF(E157="F",K157+0.0000028)</f>
        <v>0.00047536944444444447</v>
      </c>
      <c r="S157" s="3">
        <f>IF(L157="M",R157*1.0058399,R157)</f>
        <v>0.00047814555446305557</v>
      </c>
      <c r="T157" s="3" t="str">
        <f t="shared" si="61"/>
        <v>00:41.31</v>
      </c>
      <c r="U157" s="3" t="str">
        <f>IF(E157="F",T157,T157&amp;" f")</f>
        <v>00:41.31</v>
      </c>
      <c r="V157" s="4" t="s">
        <v>2125</v>
      </c>
    </row>
    <row r="158" spans="3:22" ht="12.75">
      <c r="C158" s="1" t="s">
        <v>2161</v>
      </c>
      <c r="D158" s="1" t="str">
        <f t="shared" si="54"/>
        <v> 00:40.84</v>
      </c>
      <c r="E158" s="1" t="s">
        <v>2122</v>
      </c>
      <c r="G158" s="1" t="s">
        <v>788</v>
      </c>
      <c r="H158" s="1" t="s">
        <v>2159</v>
      </c>
      <c r="I158" s="1" t="s">
        <v>129</v>
      </c>
      <c r="J158" s="1" t="s">
        <v>765</v>
      </c>
      <c r="K158" s="1" t="s">
        <v>789</v>
      </c>
      <c r="L158" s="1" t="s">
        <v>2125</v>
      </c>
      <c r="M158" s="3" t="str">
        <f t="shared" si="55"/>
        <v>00:40.84</v>
      </c>
      <c r="N158" s="3" t="str">
        <f t="shared" si="56"/>
        <v>00:40.84</v>
      </c>
      <c r="O158" s="3" t="str">
        <f t="shared" si="57"/>
        <v>00:40.84</v>
      </c>
      <c r="P158" s="3" t="str">
        <f t="shared" si="58"/>
        <v>00:40.84</v>
      </c>
      <c r="R158" s="3">
        <f t="shared" si="59"/>
        <v>0.0004754851851851852</v>
      </c>
      <c r="S158" s="3">
        <f t="shared" si="60"/>
        <v>0.0004782619711181482</v>
      </c>
      <c r="T158" s="3" t="str">
        <f t="shared" si="61"/>
        <v>00:41.32</v>
      </c>
      <c r="U158" s="3" t="str">
        <f t="shared" si="62"/>
        <v>00:41.32</v>
      </c>
      <c r="V158" s="4" t="s">
        <v>2125</v>
      </c>
    </row>
    <row r="159" spans="3:22" ht="12.75">
      <c r="C159" s="1" t="s">
        <v>2165</v>
      </c>
      <c r="D159" s="1" t="str">
        <f t="shared" si="54"/>
        <v> 00:40.88</v>
      </c>
      <c r="E159" s="1" t="s">
        <v>2122</v>
      </c>
      <c r="G159" s="1" t="s">
        <v>4</v>
      </c>
      <c r="H159" s="1" t="s">
        <v>2157</v>
      </c>
      <c r="I159" s="1" t="s">
        <v>2123</v>
      </c>
      <c r="J159" s="1" t="s">
        <v>1195</v>
      </c>
      <c r="K159" s="1" t="s">
        <v>1204</v>
      </c>
      <c r="L159" s="1" t="s">
        <v>2125</v>
      </c>
      <c r="M159" s="3" t="str">
        <f t="shared" si="55"/>
        <v>00:40.88</v>
      </c>
      <c r="N159" s="3" t="str">
        <f t="shared" si="56"/>
        <v>00:40.88</v>
      </c>
      <c r="O159" s="3" t="str">
        <f t="shared" si="57"/>
        <v>00:40.88</v>
      </c>
      <c r="P159" s="3" t="str">
        <f t="shared" si="58"/>
        <v>00:40.88</v>
      </c>
      <c r="R159" s="3">
        <f t="shared" si="59"/>
        <v>0.00047594814814814817</v>
      </c>
      <c r="S159" s="3">
        <f t="shared" si="60"/>
        <v>0.00047872763773851854</v>
      </c>
      <c r="T159" s="3" t="str">
        <f t="shared" si="61"/>
        <v>00:41.36</v>
      </c>
      <c r="U159" s="3" t="str">
        <f t="shared" si="62"/>
        <v>00:41.36</v>
      </c>
      <c r="V159" s="4" t="s">
        <v>2125</v>
      </c>
    </row>
    <row r="160" spans="3:22" ht="12.75">
      <c r="C160" s="1" t="s">
        <v>2168</v>
      </c>
      <c r="D160" s="1" t="str">
        <f t="shared" si="54"/>
        <v> 00:40.91</v>
      </c>
      <c r="E160" s="1" t="s">
        <v>2122</v>
      </c>
      <c r="G160" s="1" t="s">
        <v>992</v>
      </c>
      <c r="H160" s="1" t="s">
        <v>2154</v>
      </c>
      <c r="I160" s="1" t="s">
        <v>2145</v>
      </c>
      <c r="J160" s="1" t="s">
        <v>2218</v>
      </c>
      <c r="K160" s="1" t="s">
        <v>2234</v>
      </c>
      <c r="L160" s="1" t="s">
        <v>2125</v>
      </c>
      <c r="M160" s="3" t="str">
        <f t="shared" si="55"/>
        <v>00:40.91</v>
      </c>
      <c r="N160" s="3" t="str">
        <f t="shared" si="56"/>
        <v>00:40.91</v>
      </c>
      <c r="O160" s="3" t="str">
        <f t="shared" si="57"/>
        <v>00:40.91</v>
      </c>
      <c r="P160" s="3" t="str">
        <f t="shared" si="58"/>
        <v>00:40.91</v>
      </c>
      <c r="R160" s="3">
        <f t="shared" si="59"/>
        <v>0.0004762953703703704</v>
      </c>
      <c r="S160" s="3">
        <f t="shared" si="60"/>
        <v>0.0004790768877037963</v>
      </c>
      <c r="T160" s="3" t="str">
        <f t="shared" si="61"/>
        <v>00:41.39</v>
      </c>
      <c r="U160" s="3" t="str">
        <f t="shared" si="62"/>
        <v>00:41.39</v>
      </c>
      <c r="V160" s="4" t="s">
        <v>2125</v>
      </c>
    </row>
    <row r="161" spans="3:22" ht="12.75">
      <c r="C161" s="1" t="s">
        <v>2171</v>
      </c>
      <c r="D161" s="1" t="str">
        <f t="shared" si="54"/>
        <v> 00:41.00</v>
      </c>
      <c r="E161" s="1" t="s">
        <v>2122</v>
      </c>
      <c r="G161" s="1" t="s">
        <v>1459</v>
      </c>
      <c r="H161" s="1" t="s">
        <v>2154</v>
      </c>
      <c r="I161" s="1" t="s">
        <v>2142</v>
      </c>
      <c r="J161" s="1" t="s">
        <v>1452</v>
      </c>
      <c r="K161" s="1" t="s">
        <v>1460</v>
      </c>
      <c r="L161" s="1" t="s">
        <v>2125</v>
      </c>
      <c r="M161" s="3" t="str">
        <f t="shared" si="55"/>
        <v>00:41.00</v>
      </c>
      <c r="N161" s="3" t="str">
        <f t="shared" si="56"/>
        <v>00:41.00</v>
      </c>
      <c r="O161" s="3" t="str">
        <f t="shared" si="57"/>
        <v>00:41.00</v>
      </c>
      <c r="P161" s="3" t="str">
        <f t="shared" si="58"/>
        <v>00:41.00</v>
      </c>
      <c r="R161" s="3">
        <f t="shared" si="59"/>
        <v>0.00047733703703703705</v>
      </c>
      <c r="S161" s="3">
        <f t="shared" si="60"/>
        <v>0.00048012463759962963</v>
      </c>
      <c r="T161" s="3" t="str">
        <f t="shared" si="61"/>
        <v>00:41.48</v>
      </c>
      <c r="U161" s="3" t="str">
        <f t="shared" si="62"/>
        <v>00:41.48</v>
      </c>
      <c r="V161" s="4" t="s">
        <v>2125</v>
      </c>
    </row>
    <row r="162" spans="3:22" ht="12.75">
      <c r="C162" s="1" t="s">
        <v>2174</v>
      </c>
      <c r="D162" s="1" t="str">
        <f t="shared" si="54"/>
        <v> 00:41.02</v>
      </c>
      <c r="E162" s="1" t="s">
        <v>2122</v>
      </c>
      <c r="G162" s="1" t="s">
        <v>1659</v>
      </c>
      <c r="H162" s="1" t="s">
        <v>2157</v>
      </c>
      <c r="I162" s="1" t="s">
        <v>2819</v>
      </c>
      <c r="J162" s="1" t="s">
        <v>1300</v>
      </c>
      <c r="K162" s="1" t="s">
        <v>156</v>
      </c>
      <c r="L162" s="1" t="s">
        <v>2125</v>
      </c>
      <c r="M162" s="3" t="str">
        <f t="shared" si="55"/>
        <v>00:41.02</v>
      </c>
      <c r="N162" s="3" t="str">
        <f t="shared" si="56"/>
        <v>00:41.02</v>
      </c>
      <c r="O162" s="3" t="str">
        <f t="shared" si="57"/>
        <v>00:41.02</v>
      </c>
      <c r="P162" s="3" t="str">
        <f t="shared" si="58"/>
        <v>00:41.02</v>
      </c>
      <c r="R162" s="3">
        <f t="shared" si="59"/>
        <v>0.00047756851851851864</v>
      </c>
      <c r="S162" s="3">
        <f t="shared" si="60"/>
        <v>0.00048035747090981494</v>
      </c>
      <c r="T162" s="3" t="str">
        <f t="shared" si="61"/>
        <v>00:41.50</v>
      </c>
      <c r="U162" s="3" t="str">
        <f t="shared" si="62"/>
        <v>00:41.50</v>
      </c>
      <c r="V162" s="4" t="s">
        <v>2125</v>
      </c>
    </row>
    <row r="163" spans="3:22" ht="12.75">
      <c r="C163" s="1" t="s">
        <v>2179</v>
      </c>
      <c r="D163" s="1" t="str">
        <f t="shared" si="54"/>
        <v> 00:41.12</v>
      </c>
      <c r="E163" s="1" t="s">
        <v>2122</v>
      </c>
      <c r="G163" s="1" t="s">
        <v>979</v>
      </c>
      <c r="H163" s="1" t="s">
        <v>2159</v>
      </c>
      <c r="I163" s="1" t="s">
        <v>590</v>
      </c>
      <c r="J163" s="1" t="s">
        <v>1541</v>
      </c>
      <c r="K163" s="1" t="s">
        <v>635</v>
      </c>
      <c r="L163" s="1" t="s">
        <v>2125</v>
      </c>
      <c r="M163" s="3" t="str">
        <f t="shared" si="55"/>
        <v>00:41.12</v>
      </c>
      <c r="N163" s="3" t="str">
        <f t="shared" si="56"/>
        <v>00:41.12</v>
      </c>
      <c r="O163" s="3" t="str">
        <f t="shared" si="57"/>
        <v>00:41.12</v>
      </c>
      <c r="P163" s="3" t="str">
        <f t="shared" si="58"/>
        <v>00:41.12</v>
      </c>
      <c r="R163" s="3">
        <f t="shared" si="59"/>
        <v>0.0004787259259259259</v>
      </c>
      <c r="S163" s="3">
        <f t="shared" si="60"/>
        <v>0.0004815216374607407</v>
      </c>
      <c r="T163" s="3" t="str">
        <f t="shared" si="61"/>
        <v>00:41.60</v>
      </c>
      <c r="U163" s="3" t="str">
        <f t="shared" si="62"/>
        <v>00:41.60</v>
      </c>
      <c r="V163" s="4" t="s">
        <v>2125</v>
      </c>
    </row>
    <row r="164" spans="3:22" ht="12.75">
      <c r="C164" s="1" t="s">
        <v>2182</v>
      </c>
      <c r="D164" s="1" t="str">
        <f t="shared" si="54"/>
        <v> 00:41.21</v>
      </c>
      <c r="E164" s="1" t="s">
        <v>2122</v>
      </c>
      <c r="G164" s="1" t="s">
        <v>1616</v>
      </c>
      <c r="H164" s="1" t="s">
        <v>2159</v>
      </c>
      <c r="I164" s="1" t="s">
        <v>2870</v>
      </c>
      <c r="J164" s="1" t="s">
        <v>2236</v>
      </c>
      <c r="K164" s="1" t="s">
        <v>2235</v>
      </c>
      <c r="L164" s="1" t="s">
        <v>2125</v>
      </c>
      <c r="M164" s="3" t="str">
        <f t="shared" si="55"/>
        <v>00:41.21</v>
      </c>
      <c r="N164" s="3" t="str">
        <f t="shared" si="56"/>
        <v>00:41.21</v>
      </c>
      <c r="O164" s="3" t="str">
        <f t="shared" si="57"/>
        <v>00:41.21</v>
      </c>
      <c r="P164" s="3" t="str">
        <f t="shared" si="58"/>
        <v>00:41.21</v>
      </c>
      <c r="R164" s="3">
        <f t="shared" si="59"/>
        <v>0.0004797675925925926</v>
      </c>
      <c r="S164" s="3">
        <f t="shared" si="60"/>
        <v>0.0004825693873565741</v>
      </c>
      <c r="T164" s="3" t="str">
        <f t="shared" si="61"/>
        <v>00:41.69</v>
      </c>
      <c r="U164" s="3" t="str">
        <f t="shared" si="62"/>
        <v>00:41.69</v>
      </c>
      <c r="V164" s="4" t="s">
        <v>2125</v>
      </c>
    </row>
    <row r="165" spans="3:22" ht="12.75">
      <c r="C165" s="1" t="s">
        <v>2787</v>
      </c>
      <c r="D165" s="1" t="str">
        <f>IF(V165="Y",IF(L165="Y"," "&amp;U165,"-"&amp;U165),IF(L165="M"," "&amp;P165,"-"&amp;P165))</f>
        <v> 00:41.29</v>
      </c>
      <c r="E165" s="1" t="s">
        <v>2122</v>
      </c>
      <c r="G165" s="1" t="s">
        <v>1190</v>
      </c>
      <c r="H165" s="1" t="s">
        <v>2157</v>
      </c>
      <c r="I165" s="1" t="s">
        <v>241</v>
      </c>
      <c r="J165" s="1" t="s">
        <v>2237</v>
      </c>
      <c r="K165" s="1" t="s">
        <v>1107</v>
      </c>
      <c r="L165" s="1" t="s">
        <v>2125</v>
      </c>
      <c r="M165" s="3" t="str">
        <f>IF(E165="F",K165,K165+0.0000028)</f>
        <v>00:41.29</v>
      </c>
      <c r="N165" s="3" t="str">
        <f>IF(L165="Y",M165*0.9942,M165)</f>
        <v>00:41.29</v>
      </c>
      <c r="O165" s="3" t="str">
        <f t="shared" si="57"/>
        <v>00:41.29</v>
      </c>
      <c r="P165" s="3" t="str">
        <f>IF(E165="F",O165,O165&amp;" f")</f>
        <v>00:41.29</v>
      </c>
      <c r="R165" s="3">
        <f>IF(E165="F",K165+0.0000028)</f>
        <v>0.00048069351851851857</v>
      </c>
      <c r="S165" s="3">
        <f>IF(L165="M",R165*1.0058399,R165)</f>
        <v>0.0004835007205973149</v>
      </c>
      <c r="T165" s="3" t="str">
        <f t="shared" si="61"/>
        <v>00:41.77</v>
      </c>
      <c r="U165" s="3" t="str">
        <f>IF(E165="F",T165,T165&amp;" f")</f>
        <v>00:41.77</v>
      </c>
      <c r="V165" s="4" t="s">
        <v>2125</v>
      </c>
    </row>
    <row r="166" spans="1:22" ht="12.75">
      <c r="A166" s="1" t="s">
        <v>119</v>
      </c>
      <c r="C166" s="1" t="s">
        <v>2787</v>
      </c>
      <c r="D166" s="1" t="str">
        <f t="shared" si="54"/>
        <v> 00:41.29</v>
      </c>
      <c r="E166" s="1" t="s">
        <v>2122</v>
      </c>
      <c r="G166" s="1" t="s">
        <v>1244</v>
      </c>
      <c r="H166" s="1" t="s">
        <v>2157</v>
      </c>
      <c r="I166" s="1" t="s">
        <v>2802</v>
      </c>
      <c r="J166" s="1" t="s">
        <v>1103</v>
      </c>
      <c r="K166" s="1" t="s">
        <v>1107</v>
      </c>
      <c r="L166" s="1" t="s">
        <v>2125</v>
      </c>
      <c r="M166" s="3" t="str">
        <f>IF(E166="F",K166,K166+0.0000028)</f>
        <v>00:41.29</v>
      </c>
      <c r="N166" s="3" t="str">
        <f>IF(L166="Y",M166*0.9942,M166)</f>
        <v>00:41.29</v>
      </c>
      <c r="O166" s="3" t="str">
        <f t="shared" si="57"/>
        <v>00:41.29</v>
      </c>
      <c r="P166" s="3" t="str">
        <f>IF(E166="F",O166,O166&amp;" f")</f>
        <v>00:41.29</v>
      </c>
      <c r="R166" s="3">
        <f>IF(E166="F",K166+0.0000028)</f>
        <v>0.00048069351851851857</v>
      </c>
      <c r="S166" s="3">
        <f>IF(L166="M",R166*1.0058399,R166)</f>
        <v>0.0004835007205973149</v>
      </c>
      <c r="T166" s="3" t="str">
        <f t="shared" si="61"/>
        <v>00:41.77</v>
      </c>
      <c r="U166" s="3" t="str">
        <f>IF(E166="F",T166,T166&amp;" f")</f>
        <v>00:41.77</v>
      </c>
      <c r="V166" s="4" t="s">
        <v>2125</v>
      </c>
    </row>
    <row r="167" spans="4:22" ht="12.75">
      <c r="D167" s="1" t="str">
        <f t="shared" si="54"/>
        <v> 00:35.28</v>
      </c>
      <c r="E167" s="1" t="s">
        <v>2122</v>
      </c>
      <c r="F167" s="1" t="s">
        <v>130</v>
      </c>
      <c r="G167" s="1" t="s">
        <v>986</v>
      </c>
      <c r="I167" s="1" t="s">
        <v>1247</v>
      </c>
      <c r="K167" s="1" t="s">
        <v>1935</v>
      </c>
      <c r="L167" s="1" t="s">
        <v>2125</v>
      </c>
      <c r="M167" s="3" t="str">
        <f>IF(E167="F",K167,K167+0.0000028)</f>
        <v>00:35.28</v>
      </c>
      <c r="N167" s="3" t="str">
        <f>IF(L167="Y",M167*0.9942,M167)</f>
        <v>00:35.28</v>
      </c>
      <c r="O167" s="3" t="str">
        <f t="shared" si="57"/>
        <v>00:35.28</v>
      </c>
      <c r="P167" s="3" t="str">
        <f>IF(E167="F",O167,O167&amp;" f")</f>
        <v>00:35.28</v>
      </c>
      <c r="R167" s="3">
        <f>IF(E167="F",K167+0.0000028)</f>
        <v>0.0004111333333333333</v>
      </c>
      <c r="S167" s="3">
        <f>IF(L167="M",R167*1.0058399,R167)</f>
        <v>0.00041353431088666663</v>
      </c>
      <c r="T167" s="3" t="str">
        <f t="shared" si="61"/>
        <v>00:35.73</v>
      </c>
      <c r="U167" s="3" t="str">
        <f>IF(E167="F",T167,T167&amp;" f")</f>
        <v>00:35.73</v>
      </c>
      <c r="V167" s="4" t="s">
        <v>2125</v>
      </c>
    </row>
    <row r="168" spans="4:22" ht="12.75">
      <c r="D168" s="1" t="str">
        <f t="shared" si="54"/>
        <v> 00:35.28</v>
      </c>
      <c r="E168" s="1" t="s">
        <v>2122</v>
      </c>
      <c r="F168" s="1" t="s">
        <v>130</v>
      </c>
      <c r="G168" s="1" t="s">
        <v>987</v>
      </c>
      <c r="K168" s="1" t="s">
        <v>1935</v>
      </c>
      <c r="L168" s="1" t="s">
        <v>2125</v>
      </c>
      <c r="M168" s="3" t="str">
        <f>IF(E168="F",K168,K168+0.0000028)</f>
        <v>00:35.28</v>
      </c>
      <c r="N168" s="3" t="str">
        <f>IF(L168="Y",M168*0.9942,M168)</f>
        <v>00:35.28</v>
      </c>
      <c r="O168" s="3" t="str">
        <f t="shared" si="57"/>
        <v>00:35.28</v>
      </c>
      <c r="P168" s="3" t="str">
        <f>IF(E168="F",O168,O168&amp;" f")</f>
        <v>00:35.28</v>
      </c>
      <c r="R168" s="3">
        <f>IF(E168="F",K168+0.0000028)</f>
        <v>0.0004111333333333333</v>
      </c>
      <c r="S168" s="3">
        <f>IF(L168="M",R168*1.0058399,R168)</f>
        <v>0.00041353431088666663</v>
      </c>
      <c r="T168" s="3" t="str">
        <f t="shared" si="61"/>
        <v>00:35.73</v>
      </c>
      <c r="U168" s="3" t="str">
        <f>IF(E168="F",T168,T168&amp;" f")</f>
        <v>00:35.73</v>
      </c>
      <c r="V168" s="4" t="s">
        <v>2125</v>
      </c>
    </row>
    <row r="169" ht="12.75">
      <c r="V169" s="4"/>
    </row>
    <row r="170" spans="1:23" ht="12.75">
      <c r="A170" s="1" t="s">
        <v>131</v>
      </c>
      <c r="B170" s="2">
        <v>10</v>
      </c>
      <c r="C170" s="1" t="s">
        <v>2121</v>
      </c>
      <c r="D170" s="1" t="str">
        <f>IF(V170="Y",IF(L170="Y"," "&amp;U170,"-"&amp;U170),IF(L170="M"," "&amp;P170,"-"&amp;P170))</f>
        <v> 00:21.86</v>
      </c>
      <c r="E170" s="1" t="s">
        <v>2122</v>
      </c>
      <c r="F170" s="1" t="s">
        <v>753</v>
      </c>
      <c r="G170" s="1" t="s">
        <v>613</v>
      </c>
      <c r="H170" s="1" t="s">
        <v>2159</v>
      </c>
      <c r="I170" s="1" t="s">
        <v>2155</v>
      </c>
      <c r="J170" s="1" t="s">
        <v>2279</v>
      </c>
      <c r="K170" s="1" t="s">
        <v>2280</v>
      </c>
      <c r="L170" s="1" t="s">
        <v>2125</v>
      </c>
      <c r="M170" s="3" t="str">
        <f aca="true" t="shared" si="63" ref="M170:M191">IF(E170="F",K170,K170+0.0000028)</f>
        <v>00:21.86</v>
      </c>
      <c r="N170" s="3" t="str">
        <f aca="true" t="shared" si="64" ref="N170:N191">IF(L170="Y",M170*0.9942,M170)</f>
        <v>00:21.86</v>
      </c>
      <c r="O170" s="3" t="str">
        <f aca="true" t="shared" si="65" ref="O170:O191">+TEXT(N170,"mm:ss.00")</f>
        <v>00:21.86</v>
      </c>
      <c r="P170" s="3" t="str">
        <f aca="true" t="shared" si="66" ref="P170:P191">IF(E170="F",O170,O170&amp;" f")</f>
        <v>00:21.86</v>
      </c>
      <c r="R170" s="3">
        <f aca="true" t="shared" si="67" ref="R170:R191">IF(E170="F",K170+0.0000028)</f>
        <v>0.0002558092592592593</v>
      </c>
      <c r="S170" s="3">
        <f aca="true" t="shared" si="68" ref="S170:S191">IF(L170="M",R170*1.0058399,R170)</f>
        <v>0.00025730315975240744</v>
      </c>
      <c r="T170" s="3" t="str">
        <f aca="true" t="shared" si="69" ref="T170:T191">+TEXT(S170,"mm:ss.00")</f>
        <v>00:22.23</v>
      </c>
      <c r="U170" s="3" t="str">
        <f aca="true" t="shared" si="70" ref="U170:U191">IF(E170="F",T170,T170&amp;" f")</f>
        <v>00:22.23</v>
      </c>
      <c r="V170" s="4" t="s">
        <v>2125</v>
      </c>
      <c r="W170" s="3" t="s">
        <v>2278</v>
      </c>
    </row>
    <row r="171" spans="2:23" ht="12.75">
      <c r="B171" s="2">
        <v>8</v>
      </c>
      <c r="C171" s="1" t="s">
        <v>2126</v>
      </c>
      <c r="D171" s="1" t="str">
        <f aca="true" t="shared" si="71" ref="D171:D191">IF(V171="Y",IF(L171="Y"," "&amp;U171,"-"&amp;U171),IF(L171="M"," "&amp;P171,"-"&amp;P171))</f>
        <v> 00:21.96</v>
      </c>
      <c r="E171" s="1" t="s">
        <v>2122</v>
      </c>
      <c r="G171" s="1" t="s">
        <v>26</v>
      </c>
      <c r="H171" s="1" t="s">
        <v>2159</v>
      </c>
      <c r="I171" s="1" t="s">
        <v>1078</v>
      </c>
      <c r="J171" s="1" t="s">
        <v>1974</v>
      </c>
      <c r="K171" s="1" t="s">
        <v>1546</v>
      </c>
      <c r="L171" s="1" t="s">
        <v>2125</v>
      </c>
      <c r="M171" s="3" t="str">
        <f t="shared" si="63"/>
        <v>00:21.96</v>
      </c>
      <c r="N171" s="3" t="str">
        <f t="shared" si="64"/>
        <v>00:21.96</v>
      </c>
      <c r="O171" s="3" t="str">
        <f t="shared" si="65"/>
        <v>00:21.96</v>
      </c>
      <c r="P171" s="3" t="str">
        <f t="shared" si="66"/>
        <v>00:21.96</v>
      </c>
      <c r="R171" s="3">
        <f t="shared" si="67"/>
        <v>0.00025696666666666666</v>
      </c>
      <c r="S171" s="3">
        <f t="shared" si="68"/>
        <v>0.00025846732630333333</v>
      </c>
      <c r="T171" s="3" t="str">
        <f t="shared" si="69"/>
        <v>00:22.33</v>
      </c>
      <c r="U171" s="3" t="str">
        <f t="shared" si="70"/>
        <v>00:22.33</v>
      </c>
      <c r="V171" s="4" t="s">
        <v>2125</v>
      </c>
      <c r="W171" s="3"/>
    </row>
    <row r="172" spans="2:23" ht="12.75">
      <c r="B172" s="2">
        <v>6</v>
      </c>
      <c r="C172" s="1" t="s">
        <v>2130</v>
      </c>
      <c r="D172" s="1" t="str">
        <f t="shared" si="71"/>
        <v> 00:21.98</v>
      </c>
      <c r="E172" s="1" t="s">
        <v>2122</v>
      </c>
      <c r="G172" s="1" t="s">
        <v>140</v>
      </c>
      <c r="H172" s="1" t="s">
        <v>2159</v>
      </c>
      <c r="I172" s="1" t="s">
        <v>2127</v>
      </c>
      <c r="J172" s="1" t="s">
        <v>2282</v>
      </c>
      <c r="K172" s="1" t="s">
        <v>2281</v>
      </c>
      <c r="L172" s="1" t="s">
        <v>2125</v>
      </c>
      <c r="M172" s="3" t="str">
        <f t="shared" si="63"/>
        <v>00:21.98</v>
      </c>
      <c r="N172" s="3" t="str">
        <f t="shared" si="64"/>
        <v>00:21.98</v>
      </c>
      <c r="O172" s="3" t="str">
        <f t="shared" si="65"/>
        <v>00:21.98</v>
      </c>
      <c r="P172" s="3" t="str">
        <f t="shared" si="66"/>
        <v>00:21.98</v>
      </c>
      <c r="R172" s="3">
        <f t="shared" si="67"/>
        <v>0.0002571981481481482</v>
      </c>
      <c r="S172" s="3">
        <f t="shared" si="68"/>
        <v>0.0002587001596135186</v>
      </c>
      <c r="T172" s="3" t="str">
        <f t="shared" si="69"/>
        <v>00:22.35</v>
      </c>
      <c r="U172" s="3" t="str">
        <f t="shared" si="70"/>
        <v>00:22.35</v>
      </c>
      <c r="V172" s="4" t="s">
        <v>2125</v>
      </c>
      <c r="W172" s="3"/>
    </row>
    <row r="173" spans="2:23" ht="12.75">
      <c r="B173" s="2">
        <v>4</v>
      </c>
      <c r="C173" s="1" t="s">
        <v>2134</v>
      </c>
      <c r="D173" s="1" t="str">
        <f t="shared" si="71"/>
        <v> 00:22.19</v>
      </c>
      <c r="E173" s="1" t="s">
        <v>2122</v>
      </c>
      <c r="F173" s="1" t="s">
        <v>2239</v>
      </c>
      <c r="G173" s="1" t="s">
        <v>117</v>
      </c>
      <c r="H173" s="1" t="s">
        <v>2159</v>
      </c>
      <c r="I173" s="1" t="s">
        <v>241</v>
      </c>
      <c r="J173" s="1" t="s">
        <v>2186</v>
      </c>
      <c r="K173" s="1" t="s">
        <v>2240</v>
      </c>
      <c r="L173" s="1" t="s">
        <v>2125</v>
      </c>
      <c r="M173" s="3" t="str">
        <f t="shared" si="63"/>
        <v>00:22.19</v>
      </c>
      <c r="N173" s="3" t="str">
        <f t="shared" si="64"/>
        <v>00:22.19</v>
      </c>
      <c r="O173" s="3" t="str">
        <f t="shared" si="65"/>
        <v>00:22.19</v>
      </c>
      <c r="P173" s="3" t="str">
        <f t="shared" si="66"/>
        <v>00:22.19</v>
      </c>
      <c r="R173" s="3">
        <f t="shared" si="67"/>
        <v>0.00025962870370370374</v>
      </c>
      <c r="S173" s="3">
        <f t="shared" si="68"/>
        <v>0.000261144909370463</v>
      </c>
      <c r="T173" s="3" t="str">
        <f t="shared" si="69"/>
        <v>00:22.56</v>
      </c>
      <c r="U173" s="3" t="str">
        <f t="shared" si="70"/>
        <v>00:22.56</v>
      </c>
      <c r="V173" s="4" t="s">
        <v>2125</v>
      </c>
      <c r="W173" s="3" t="s">
        <v>2238</v>
      </c>
    </row>
    <row r="174" spans="2:23" ht="12.75">
      <c r="B174" s="2">
        <v>2</v>
      </c>
      <c r="C174" s="1" t="s">
        <v>2138</v>
      </c>
      <c r="D174" s="1" t="str">
        <f>IF(V174="Y",IF(L174="Y"," "&amp;U174,"-"&amp;U174),IF(L174="M"," "&amp;P174,"-"&amp;P174))</f>
        <v> 00:22.38</v>
      </c>
      <c r="E174" s="1" t="s">
        <v>2122</v>
      </c>
      <c r="F174" s="1" t="s">
        <v>851</v>
      </c>
      <c r="G174" s="1" t="s">
        <v>1559</v>
      </c>
      <c r="H174" s="1" t="s">
        <v>2157</v>
      </c>
      <c r="I174" s="1" t="s">
        <v>2142</v>
      </c>
      <c r="J174" s="1" t="s">
        <v>2190</v>
      </c>
      <c r="K174" s="1" t="s">
        <v>2242</v>
      </c>
      <c r="L174" s="1" t="s">
        <v>2125</v>
      </c>
      <c r="M174" s="3" t="str">
        <f t="shared" si="63"/>
        <v>00:22.38</v>
      </c>
      <c r="N174" s="3" t="str">
        <f t="shared" si="64"/>
        <v>00:22.38</v>
      </c>
      <c r="O174" s="3" t="str">
        <f t="shared" si="65"/>
        <v>00:22.38</v>
      </c>
      <c r="P174" s="3" t="str">
        <f t="shared" si="66"/>
        <v>00:22.38</v>
      </c>
      <c r="R174" s="3">
        <f t="shared" si="67"/>
        <v>0.0002618277777777778</v>
      </c>
      <c r="S174" s="3">
        <f t="shared" si="68"/>
        <v>0.00026335682581722224</v>
      </c>
      <c r="T174" s="3" t="str">
        <f t="shared" si="69"/>
        <v>00:22.75</v>
      </c>
      <c r="U174" s="3" t="str">
        <f t="shared" si="70"/>
        <v>00:22.75</v>
      </c>
      <c r="V174" s="4" t="s">
        <v>2125</v>
      </c>
      <c r="W174" s="3" t="s">
        <v>2241</v>
      </c>
    </row>
    <row r="175" spans="2:23" ht="12.75">
      <c r="B175" s="2">
        <v>1</v>
      </c>
      <c r="C175" s="1" t="s">
        <v>2141</v>
      </c>
      <c r="D175" s="1" t="str">
        <f t="shared" si="71"/>
        <v> 00:22.42</v>
      </c>
      <c r="E175" s="1" t="s">
        <v>2122</v>
      </c>
      <c r="G175" s="1" t="s">
        <v>630</v>
      </c>
      <c r="H175" s="1" t="s">
        <v>2159</v>
      </c>
      <c r="I175" s="1" t="s">
        <v>2127</v>
      </c>
      <c r="J175" s="1" t="s">
        <v>1746</v>
      </c>
      <c r="K175" s="1" t="s">
        <v>1960</v>
      </c>
      <c r="L175" s="1" t="s">
        <v>2125</v>
      </c>
      <c r="M175" s="3" t="str">
        <f t="shared" si="63"/>
        <v>00:22.42</v>
      </c>
      <c r="N175" s="3" t="str">
        <f t="shared" si="64"/>
        <v>00:22.42</v>
      </c>
      <c r="O175" s="3" t="str">
        <f t="shared" si="65"/>
        <v>00:22.42</v>
      </c>
      <c r="P175" s="3" t="str">
        <f t="shared" si="66"/>
        <v>00:22.42</v>
      </c>
      <c r="R175" s="3">
        <f t="shared" si="67"/>
        <v>0.00026229074074074076</v>
      </c>
      <c r="S175" s="3">
        <f t="shared" si="68"/>
        <v>0.0002638224924375926</v>
      </c>
      <c r="T175" s="3" t="str">
        <f t="shared" si="69"/>
        <v>00:22.79</v>
      </c>
      <c r="U175" s="3" t="str">
        <f t="shared" si="70"/>
        <v>00:22.79</v>
      </c>
      <c r="V175" s="4" t="s">
        <v>2125</v>
      </c>
      <c r="W175" s="3"/>
    </row>
    <row r="176" spans="3:23" ht="12.75">
      <c r="C176" s="1" t="s">
        <v>2144</v>
      </c>
      <c r="D176" s="1" t="str">
        <f>IF(V176="Y",IF(L176="Y"," "&amp;U176,"-"&amp;U176),IF(L176="M"," "&amp;P176,"-"&amp;P176))</f>
        <v> 00:22.46</v>
      </c>
      <c r="E176" s="1" t="s">
        <v>2122</v>
      </c>
      <c r="G176" s="1" t="s">
        <v>77</v>
      </c>
      <c r="H176" s="1" t="s">
        <v>2159</v>
      </c>
      <c r="I176" s="1" t="s">
        <v>2135</v>
      </c>
      <c r="J176" s="1" t="s">
        <v>682</v>
      </c>
      <c r="K176" s="1" t="s">
        <v>254</v>
      </c>
      <c r="L176" s="1" t="s">
        <v>2125</v>
      </c>
      <c r="M176" s="3" t="str">
        <f t="shared" si="63"/>
        <v>00:22.46</v>
      </c>
      <c r="N176" s="3" t="str">
        <f t="shared" si="64"/>
        <v>00:22.46</v>
      </c>
      <c r="O176" s="3" t="str">
        <f t="shared" si="65"/>
        <v>00:22.46</v>
      </c>
      <c r="P176" s="3" t="str">
        <f t="shared" si="66"/>
        <v>00:22.46</v>
      </c>
      <c r="R176" s="3">
        <f t="shared" si="67"/>
        <v>0.0002627537037037037</v>
      </c>
      <c r="S176" s="3">
        <f t="shared" si="68"/>
        <v>0.000264288159057963</v>
      </c>
      <c r="T176" s="3" t="str">
        <f t="shared" si="69"/>
        <v>00:22.83</v>
      </c>
      <c r="U176" s="3" t="str">
        <f t="shared" si="70"/>
        <v>00:22.83</v>
      </c>
      <c r="V176" s="4" t="s">
        <v>2125</v>
      </c>
      <c r="W176" s="3"/>
    </row>
    <row r="177" spans="3:23" ht="12.75">
      <c r="C177" s="1" t="s">
        <v>2149</v>
      </c>
      <c r="D177" s="1" t="str">
        <f>IF(V177="Y",IF(L177="Y"," "&amp;U177,"-"&amp;U177),IF(L177="M"," "&amp;P177,"-"&amp;P177))</f>
        <v> 00:22.53</v>
      </c>
      <c r="E177" s="1" t="s">
        <v>2122</v>
      </c>
      <c r="G177" s="1" t="s">
        <v>675</v>
      </c>
      <c r="H177" s="1" t="s">
        <v>2157</v>
      </c>
      <c r="I177" s="1" t="s">
        <v>2131</v>
      </c>
      <c r="J177" s="1" t="s">
        <v>859</v>
      </c>
      <c r="K177" s="1" t="s">
        <v>861</v>
      </c>
      <c r="L177" s="1" t="s">
        <v>2125</v>
      </c>
      <c r="M177" s="3" t="str">
        <f t="shared" si="63"/>
        <v>00:22.53</v>
      </c>
      <c r="N177" s="3" t="str">
        <f t="shared" si="64"/>
        <v>00:22.53</v>
      </c>
      <c r="O177" s="3" t="str">
        <f t="shared" si="65"/>
        <v>00:22.53</v>
      </c>
      <c r="P177" s="3" t="str">
        <f t="shared" si="66"/>
        <v>00:22.53</v>
      </c>
      <c r="R177" s="3">
        <f t="shared" si="67"/>
        <v>0.0002635638888888889</v>
      </c>
      <c r="S177" s="3">
        <f t="shared" si="68"/>
        <v>0.0002651030756436111</v>
      </c>
      <c r="T177" s="3" t="str">
        <f t="shared" si="69"/>
        <v>00:22.90</v>
      </c>
      <c r="U177" s="3" t="str">
        <f t="shared" si="70"/>
        <v>00:22.90</v>
      </c>
      <c r="V177" s="4" t="s">
        <v>2125</v>
      </c>
      <c r="W177" s="3"/>
    </row>
    <row r="178" spans="3:23" ht="12.75">
      <c r="C178" s="1" t="s">
        <v>2152</v>
      </c>
      <c r="D178" s="1" t="str">
        <f>IF(V178="Y",IF(L178="Y"," "&amp;U178,"-"&amp;U178),IF(L178="M"," "&amp;P178,"-"&amp;P178))</f>
        <v> 00:22.58</v>
      </c>
      <c r="E178" s="1" t="s">
        <v>2122</v>
      </c>
      <c r="G178" s="1" t="s">
        <v>1461</v>
      </c>
      <c r="H178" s="1" t="s">
        <v>2157</v>
      </c>
      <c r="I178" s="1" t="s">
        <v>1079</v>
      </c>
      <c r="J178" s="1" t="s">
        <v>862</v>
      </c>
      <c r="K178" s="1" t="s">
        <v>863</v>
      </c>
      <c r="L178" s="1" t="s">
        <v>2125</v>
      </c>
      <c r="M178" s="3" t="str">
        <f>IF(E178="F",K178,K178+0.0000028)</f>
        <v>00:22.58</v>
      </c>
      <c r="N178" s="3" t="str">
        <f>IF(L178="Y",M178*0.9942,M178)</f>
        <v>00:22.58</v>
      </c>
      <c r="O178" s="3" t="str">
        <f t="shared" si="65"/>
        <v>00:22.58</v>
      </c>
      <c r="P178" s="3" t="str">
        <f>IF(E178="F",O178,O178&amp;" f")</f>
        <v>00:22.58</v>
      </c>
      <c r="R178" s="3">
        <f>IF(E178="F",K178+0.0000028)</f>
        <v>0.0002641425925925926</v>
      </c>
      <c r="S178" s="3">
        <f>IF(L178="M",R178*1.0058399,R178)</f>
        <v>0.00026568515891907407</v>
      </c>
      <c r="T178" s="3" t="str">
        <f t="shared" si="69"/>
        <v>00:22.96</v>
      </c>
      <c r="U178" s="3" t="str">
        <f>IF(E178="F",T178,T178&amp;" f")</f>
        <v>00:22.96</v>
      </c>
      <c r="V178" s="4" t="s">
        <v>2125</v>
      </c>
      <c r="W178" s="3"/>
    </row>
    <row r="179" spans="3:23" ht="12.75">
      <c r="C179" s="1" t="s">
        <v>2154</v>
      </c>
      <c r="D179" s="1" t="str">
        <f>IF(V179="Y",IF(L179="Y"," "&amp;U179,"-"&amp;U179),IF(L179="M"," "&amp;P179,"-"&amp;P179))</f>
        <v> 00:22.59</v>
      </c>
      <c r="E179" s="1" t="s">
        <v>2122</v>
      </c>
      <c r="F179" s="1" t="s">
        <v>1717</v>
      </c>
      <c r="G179" s="1" t="s">
        <v>1718</v>
      </c>
      <c r="H179" s="1" t="s">
        <v>2154</v>
      </c>
      <c r="I179" s="1" t="s">
        <v>50</v>
      </c>
      <c r="J179" s="1" t="s">
        <v>171</v>
      </c>
      <c r="K179" s="1" t="s">
        <v>1719</v>
      </c>
      <c r="L179" s="1" t="s">
        <v>2125</v>
      </c>
      <c r="M179" s="3" t="str">
        <f t="shared" si="63"/>
        <v>00:22.59</v>
      </c>
      <c r="N179" s="3" t="str">
        <f t="shared" si="64"/>
        <v>00:22.59</v>
      </c>
      <c r="O179" s="3" t="str">
        <f t="shared" si="65"/>
        <v>00:22.59</v>
      </c>
      <c r="P179" s="3" t="str">
        <f t="shared" si="66"/>
        <v>00:22.59</v>
      </c>
      <c r="R179" s="3">
        <f t="shared" si="67"/>
        <v>0.00026425833333333334</v>
      </c>
      <c r="S179" s="3">
        <f t="shared" si="68"/>
        <v>0.0002658015755741667</v>
      </c>
      <c r="T179" s="3" t="str">
        <f t="shared" si="69"/>
        <v>00:22.97</v>
      </c>
      <c r="U179" s="3" t="str">
        <f t="shared" si="70"/>
        <v>00:22.97</v>
      </c>
      <c r="V179" s="4" t="s">
        <v>2125</v>
      </c>
      <c r="W179" s="3"/>
    </row>
    <row r="180" spans="3:23" ht="12.75">
      <c r="C180" s="1" t="s">
        <v>2157</v>
      </c>
      <c r="D180" s="1" t="str">
        <f t="shared" si="71"/>
        <v> 00:22.61</v>
      </c>
      <c r="E180" s="1" t="s">
        <v>2122</v>
      </c>
      <c r="G180" s="1" t="s">
        <v>1199</v>
      </c>
      <c r="H180" s="1" t="s">
        <v>2154</v>
      </c>
      <c r="I180" s="1" t="s">
        <v>2123</v>
      </c>
      <c r="J180" s="1" t="s">
        <v>1193</v>
      </c>
      <c r="K180" s="1" t="s">
        <v>1200</v>
      </c>
      <c r="L180" s="1" t="s">
        <v>2125</v>
      </c>
      <c r="M180" s="3" t="str">
        <f t="shared" si="63"/>
        <v>00:22.61</v>
      </c>
      <c r="N180" s="3" t="str">
        <f t="shared" si="64"/>
        <v>00:22.61</v>
      </c>
      <c r="O180" s="3" t="str">
        <f t="shared" si="65"/>
        <v>00:22.61</v>
      </c>
      <c r="P180" s="3" t="str">
        <f t="shared" si="66"/>
        <v>00:22.61</v>
      </c>
      <c r="R180" s="3">
        <f t="shared" si="67"/>
        <v>0.0002644898148148148</v>
      </c>
      <c r="S180" s="3">
        <f t="shared" si="68"/>
        <v>0.00026603440888435184</v>
      </c>
      <c r="T180" s="3" t="str">
        <f t="shared" si="69"/>
        <v>00:22.99</v>
      </c>
      <c r="U180" s="3" t="str">
        <f t="shared" si="70"/>
        <v>00:22.99</v>
      </c>
      <c r="V180" s="4" t="s">
        <v>2125</v>
      </c>
      <c r="W180" s="3"/>
    </row>
    <row r="181" spans="3:23" ht="12.75">
      <c r="C181" s="1" t="s">
        <v>2159</v>
      </c>
      <c r="D181" s="1" t="str">
        <f t="shared" si="71"/>
        <v> 00:22.62</v>
      </c>
      <c r="E181" s="1" t="s">
        <v>2122</v>
      </c>
      <c r="G181" s="1" t="s">
        <v>1089</v>
      </c>
      <c r="H181" s="1" t="s">
        <v>2159</v>
      </c>
      <c r="I181" s="1" t="s">
        <v>670</v>
      </c>
      <c r="J181" s="1" t="s">
        <v>1103</v>
      </c>
      <c r="K181" s="1" t="s">
        <v>1598</v>
      </c>
      <c r="L181" s="1" t="s">
        <v>2125</v>
      </c>
      <c r="M181" s="3" t="str">
        <f t="shared" si="63"/>
        <v>00:22.62</v>
      </c>
      <c r="N181" s="3" t="str">
        <f t="shared" si="64"/>
        <v>00:22.62</v>
      </c>
      <c r="O181" s="3" t="str">
        <f t="shared" si="65"/>
        <v>00:22.62</v>
      </c>
      <c r="P181" s="3" t="str">
        <f t="shared" si="66"/>
        <v>00:22.62</v>
      </c>
      <c r="R181" s="3">
        <f t="shared" si="67"/>
        <v>0.00026460555555555556</v>
      </c>
      <c r="S181" s="3">
        <f t="shared" si="68"/>
        <v>0.00026615082553944447</v>
      </c>
      <c r="T181" s="3" t="str">
        <f t="shared" si="69"/>
        <v>00:23.00</v>
      </c>
      <c r="U181" s="3" t="str">
        <f t="shared" si="70"/>
        <v>00:23.00</v>
      </c>
      <c r="V181" s="4" t="s">
        <v>2125</v>
      </c>
      <c r="W181" s="3"/>
    </row>
    <row r="182" spans="3:23" ht="12.75">
      <c r="C182" s="1" t="s">
        <v>2161</v>
      </c>
      <c r="D182" s="1" t="str">
        <f t="shared" si="71"/>
        <v> 00:22.65</v>
      </c>
      <c r="E182" s="1" t="s">
        <v>2122</v>
      </c>
      <c r="G182" s="1" t="s">
        <v>38</v>
      </c>
      <c r="H182" s="1" t="s">
        <v>2159</v>
      </c>
      <c r="I182" s="1" t="s">
        <v>2150</v>
      </c>
      <c r="J182" s="1" t="s">
        <v>1791</v>
      </c>
      <c r="K182" s="1" t="s">
        <v>1241</v>
      </c>
      <c r="L182" s="1" t="s">
        <v>2125</v>
      </c>
      <c r="M182" s="3" t="str">
        <f t="shared" si="63"/>
        <v>00:22.65</v>
      </c>
      <c r="N182" s="3" t="str">
        <f t="shared" si="64"/>
        <v>00:22.65</v>
      </c>
      <c r="O182" s="3" t="str">
        <f t="shared" si="65"/>
        <v>00:22.65</v>
      </c>
      <c r="P182" s="3" t="str">
        <f t="shared" si="66"/>
        <v>00:22.65</v>
      </c>
      <c r="R182" s="3">
        <f t="shared" si="67"/>
        <v>0.0002649527777777778</v>
      </c>
      <c r="S182" s="3">
        <f t="shared" si="68"/>
        <v>0.00026650007550472224</v>
      </c>
      <c r="T182" s="3" t="str">
        <f t="shared" si="69"/>
        <v>00:23.03</v>
      </c>
      <c r="U182" s="3" t="str">
        <f t="shared" si="70"/>
        <v>00:23.03</v>
      </c>
      <c r="V182" s="4" t="s">
        <v>2125</v>
      </c>
      <c r="W182" s="3"/>
    </row>
    <row r="183" spans="3:23" ht="12.75">
      <c r="C183" s="1" t="s">
        <v>2165</v>
      </c>
      <c r="D183" s="1" t="str">
        <f t="shared" si="71"/>
        <v> 00:22.66</v>
      </c>
      <c r="E183" s="1" t="s">
        <v>2122</v>
      </c>
      <c r="F183" s="1" t="s">
        <v>509</v>
      </c>
      <c r="G183" s="1" t="s">
        <v>1907</v>
      </c>
      <c r="H183" s="1" t="s">
        <v>2157</v>
      </c>
      <c r="I183" s="1" t="s">
        <v>46</v>
      </c>
      <c r="J183" s="1" t="s">
        <v>2208</v>
      </c>
      <c r="K183" s="1" t="s">
        <v>2243</v>
      </c>
      <c r="L183" s="1" t="s">
        <v>2125</v>
      </c>
      <c r="M183" s="3" t="str">
        <f t="shared" si="63"/>
        <v>00:22.66</v>
      </c>
      <c r="N183" s="3" t="str">
        <f t="shared" si="64"/>
        <v>00:22.66</v>
      </c>
      <c r="O183" s="3" t="str">
        <f t="shared" si="65"/>
        <v>00:22.66</v>
      </c>
      <c r="P183" s="3" t="str">
        <f t="shared" si="66"/>
        <v>00:22.66</v>
      </c>
      <c r="R183" s="3">
        <f t="shared" si="67"/>
        <v>0.0002650685185185185</v>
      </c>
      <c r="S183" s="3">
        <f t="shared" si="68"/>
        <v>0.0002666164921598148</v>
      </c>
      <c r="T183" s="3" t="str">
        <f t="shared" si="69"/>
        <v>00:23.04</v>
      </c>
      <c r="U183" s="3" t="str">
        <f t="shared" si="70"/>
        <v>00:23.04</v>
      </c>
      <c r="V183" s="4" t="s">
        <v>2125</v>
      </c>
      <c r="W183" s="3"/>
    </row>
    <row r="184" spans="3:23" ht="12.75">
      <c r="C184" s="1" t="s">
        <v>2168</v>
      </c>
      <c r="D184" s="1" t="str">
        <f t="shared" si="71"/>
        <v> 00:22.67</v>
      </c>
      <c r="E184" s="1" t="s">
        <v>2122</v>
      </c>
      <c r="F184" s="1" t="s">
        <v>1722</v>
      </c>
      <c r="G184" s="1" t="s">
        <v>1720</v>
      </c>
      <c r="H184" s="1" t="s">
        <v>2159</v>
      </c>
      <c r="I184" s="1" t="s">
        <v>50</v>
      </c>
      <c r="J184" s="1" t="s">
        <v>169</v>
      </c>
      <c r="K184" s="1" t="s">
        <v>1721</v>
      </c>
      <c r="L184" s="1" t="s">
        <v>2125</v>
      </c>
      <c r="M184" s="3" t="str">
        <f t="shared" si="63"/>
        <v>00:22.67</v>
      </c>
      <c r="N184" s="3" t="str">
        <f t="shared" si="64"/>
        <v>00:22.67</v>
      </c>
      <c r="O184" s="3" t="str">
        <f t="shared" si="65"/>
        <v>00:22.67</v>
      </c>
      <c r="P184" s="3" t="str">
        <f t="shared" si="66"/>
        <v>00:22.67</v>
      </c>
      <c r="R184" s="3">
        <f t="shared" si="67"/>
        <v>0.00026518425925925926</v>
      </c>
      <c r="S184" s="3">
        <f t="shared" si="68"/>
        <v>0.0002667329088149074</v>
      </c>
      <c r="T184" s="3" t="str">
        <f t="shared" si="69"/>
        <v>00:23.05</v>
      </c>
      <c r="U184" s="3" t="str">
        <f t="shared" si="70"/>
        <v>00:23.05</v>
      </c>
      <c r="V184" s="4" t="s">
        <v>2125</v>
      </c>
      <c r="W184" s="3" t="s">
        <v>778</v>
      </c>
    </row>
    <row r="185" spans="3:23" ht="12.75">
      <c r="C185" s="1" t="s">
        <v>2171</v>
      </c>
      <c r="D185" s="1" t="str">
        <f t="shared" si="71"/>
        <v> 00:22.71</v>
      </c>
      <c r="E185" s="1" t="s">
        <v>2122</v>
      </c>
      <c r="G185" s="1" t="s">
        <v>41</v>
      </c>
      <c r="H185" s="1" t="s">
        <v>2159</v>
      </c>
      <c r="I185" s="1" t="s">
        <v>2135</v>
      </c>
      <c r="J185" s="1" t="s">
        <v>682</v>
      </c>
      <c r="K185" s="1" t="s">
        <v>255</v>
      </c>
      <c r="L185" s="1" t="s">
        <v>2125</v>
      </c>
      <c r="M185" s="3" t="str">
        <f t="shared" si="63"/>
        <v>00:22.71</v>
      </c>
      <c r="N185" s="3" t="str">
        <f t="shared" si="64"/>
        <v>00:22.71</v>
      </c>
      <c r="O185" s="3" t="str">
        <f t="shared" si="65"/>
        <v>00:22.71</v>
      </c>
      <c r="P185" s="3" t="str">
        <f t="shared" si="66"/>
        <v>00:22.71</v>
      </c>
      <c r="R185" s="3">
        <f t="shared" si="67"/>
        <v>0.0002656472222222222</v>
      </c>
      <c r="S185" s="3">
        <f t="shared" si="68"/>
        <v>0.0002671985754352778</v>
      </c>
      <c r="T185" s="3" t="str">
        <f t="shared" si="69"/>
        <v>00:23.09</v>
      </c>
      <c r="U185" s="3" t="str">
        <f t="shared" si="70"/>
        <v>00:23.09</v>
      </c>
      <c r="V185" s="4" t="s">
        <v>2125</v>
      </c>
      <c r="W185" s="3"/>
    </row>
    <row r="186" spans="3:23" ht="12.75">
      <c r="C186" s="1" t="s">
        <v>2174</v>
      </c>
      <c r="D186" s="1" t="str">
        <f>IF(V186="Y",IF(L186="Y"," "&amp;U186,"-"&amp;U186),IF(L186="M"," "&amp;P186,"-"&amp;P186))</f>
        <v> 00:22.73</v>
      </c>
      <c r="E186" s="1" t="s">
        <v>2122</v>
      </c>
      <c r="G186" s="1" t="s">
        <v>1175</v>
      </c>
      <c r="H186" s="1" t="s">
        <v>2159</v>
      </c>
      <c r="I186" s="1" t="s">
        <v>2150</v>
      </c>
      <c r="J186" s="1" t="s">
        <v>2245</v>
      </c>
      <c r="K186" s="1" t="s">
        <v>133</v>
      </c>
      <c r="L186" s="1" t="s">
        <v>2125</v>
      </c>
      <c r="M186" s="3" t="str">
        <f t="shared" si="63"/>
        <v>00:22.73</v>
      </c>
      <c r="N186" s="3" t="str">
        <f t="shared" si="64"/>
        <v>00:22.73</v>
      </c>
      <c r="O186" s="3" t="str">
        <f t="shared" si="65"/>
        <v>00:22.73</v>
      </c>
      <c r="P186" s="3" t="str">
        <f t="shared" si="66"/>
        <v>00:22.73</v>
      </c>
      <c r="R186" s="3">
        <f t="shared" si="67"/>
        <v>0.0002658787037037037</v>
      </c>
      <c r="S186" s="3">
        <f t="shared" si="68"/>
        <v>0.000267431408745463</v>
      </c>
      <c r="T186" s="3" t="str">
        <f t="shared" si="69"/>
        <v>00:23.11</v>
      </c>
      <c r="U186" s="3" t="str">
        <f t="shared" si="70"/>
        <v>00:23.11</v>
      </c>
      <c r="V186" s="4" t="s">
        <v>2125</v>
      </c>
      <c r="W186" s="3" t="s">
        <v>98</v>
      </c>
    </row>
    <row r="187" spans="3:23" ht="12.75">
      <c r="C187" s="1" t="s">
        <v>2179</v>
      </c>
      <c r="D187" s="1" t="str">
        <f>IF(V187="Y",IF(L187="Y"," "&amp;U187,"-"&amp;U187),IF(L187="M"," "&amp;P187,"-"&amp;P187))</f>
        <v> 00:22.73</v>
      </c>
      <c r="E187" s="1" t="s">
        <v>2122</v>
      </c>
      <c r="F187" s="1" t="s">
        <v>509</v>
      </c>
      <c r="G187" s="1" t="s">
        <v>2244</v>
      </c>
      <c r="H187" s="1" t="s">
        <v>2159</v>
      </c>
      <c r="I187" s="1" t="s">
        <v>654</v>
      </c>
      <c r="J187" s="1" t="s">
        <v>2245</v>
      </c>
      <c r="K187" s="1" t="s">
        <v>133</v>
      </c>
      <c r="L187" s="1" t="s">
        <v>2125</v>
      </c>
      <c r="M187" s="3" t="str">
        <f t="shared" si="63"/>
        <v>00:22.73</v>
      </c>
      <c r="N187" s="3" t="str">
        <f t="shared" si="64"/>
        <v>00:22.73</v>
      </c>
      <c r="O187" s="3" t="str">
        <f t="shared" si="65"/>
        <v>00:22.73</v>
      </c>
      <c r="P187" s="3" t="str">
        <f t="shared" si="66"/>
        <v>00:22.73</v>
      </c>
      <c r="R187" s="3">
        <f t="shared" si="67"/>
        <v>0.0002658787037037037</v>
      </c>
      <c r="S187" s="3">
        <f t="shared" si="68"/>
        <v>0.000267431408745463</v>
      </c>
      <c r="T187" s="3" t="str">
        <f t="shared" si="69"/>
        <v>00:23.11</v>
      </c>
      <c r="U187" s="3" t="str">
        <f t="shared" si="70"/>
        <v>00:23.11</v>
      </c>
      <c r="V187" s="4" t="s">
        <v>2125</v>
      </c>
      <c r="W187" s="3"/>
    </row>
    <row r="188" spans="3:23" ht="12.75">
      <c r="C188" s="1" t="s">
        <v>2182</v>
      </c>
      <c r="D188" s="1" t="str">
        <f>IF(V188="Y",IF(L188="Y"," "&amp;U188,"-"&amp;U188),IF(L188="M"," "&amp;P188,"-"&amp;P188))</f>
        <v> 00:22.77</v>
      </c>
      <c r="E188" s="1" t="s">
        <v>2122</v>
      </c>
      <c r="F188" s="1" t="s">
        <v>851</v>
      </c>
      <c r="G188" s="1" t="s">
        <v>1501</v>
      </c>
      <c r="H188" s="1" t="s">
        <v>2154</v>
      </c>
      <c r="I188" s="1" t="s">
        <v>89</v>
      </c>
      <c r="J188" s="1" t="s">
        <v>2196</v>
      </c>
      <c r="K188" s="1" t="s">
        <v>2246</v>
      </c>
      <c r="L188" s="1" t="s">
        <v>2125</v>
      </c>
      <c r="M188" s="3" t="str">
        <f t="shared" si="63"/>
        <v>00:22.77</v>
      </c>
      <c r="N188" s="3" t="str">
        <f t="shared" si="64"/>
        <v>00:22.77</v>
      </c>
      <c r="O188" s="3" t="str">
        <f t="shared" si="65"/>
        <v>00:22.77</v>
      </c>
      <c r="P188" s="3" t="str">
        <f t="shared" si="66"/>
        <v>00:22.77</v>
      </c>
      <c r="R188" s="3">
        <f t="shared" si="67"/>
        <v>0.00026634166666666666</v>
      </c>
      <c r="S188" s="3">
        <f t="shared" si="68"/>
        <v>0.0002678970753658333</v>
      </c>
      <c r="T188" s="3" t="str">
        <f t="shared" si="69"/>
        <v>00:23.15</v>
      </c>
      <c r="U188" s="3" t="str">
        <f t="shared" si="70"/>
        <v>00:23.15</v>
      </c>
      <c r="V188" s="4" t="s">
        <v>2125</v>
      </c>
      <c r="W188" s="3"/>
    </row>
    <row r="189" spans="1:23" ht="12.75">
      <c r="A189" s="1" t="s">
        <v>131</v>
      </c>
      <c r="C189" s="1" t="s">
        <v>2787</v>
      </c>
      <c r="D189" s="1" t="str">
        <f>IF(V189="Y",IF(L189="Y"," "&amp;U189,"-"&amp;U189),IF(L189="M"," "&amp;P189,"-"&amp;P189))</f>
        <v> 00:22.78</v>
      </c>
      <c r="E189" s="1" t="s">
        <v>2122</v>
      </c>
      <c r="F189" s="1" t="s">
        <v>509</v>
      </c>
      <c r="G189" s="1" t="s">
        <v>777</v>
      </c>
      <c r="H189" s="1" t="s">
        <v>2154</v>
      </c>
      <c r="I189" s="1" t="s">
        <v>2873</v>
      </c>
      <c r="J189" s="1" t="s">
        <v>2213</v>
      </c>
      <c r="K189" s="1" t="s">
        <v>2247</v>
      </c>
      <c r="L189" s="1" t="s">
        <v>2125</v>
      </c>
      <c r="M189" s="3" t="str">
        <f>IF(E189="F",K189,K189+0.0000028)</f>
        <v>00:22.78</v>
      </c>
      <c r="N189" s="3" t="str">
        <f>IF(L189="Y",M189*0.9942,M189)</f>
        <v>00:22.78</v>
      </c>
      <c r="O189" s="3" t="str">
        <f t="shared" si="65"/>
        <v>00:22.78</v>
      </c>
      <c r="P189" s="3" t="str">
        <f>IF(E189="F",O189,O189&amp;" f")</f>
        <v>00:22.78</v>
      </c>
      <c r="R189" s="3">
        <f>IF(E189="F",K189+0.0000028)</f>
        <v>0.00026645740740740745</v>
      </c>
      <c r="S189" s="3">
        <f>IF(L189="M",R189*1.0058399,R189)</f>
        <v>0.00026801349202092595</v>
      </c>
      <c r="T189" s="3" t="str">
        <f t="shared" si="69"/>
        <v>00:23.16</v>
      </c>
      <c r="U189" s="3" t="str">
        <f>IF(E189="F",T189,T189&amp;" f")</f>
        <v>00:23.16</v>
      </c>
      <c r="V189" s="4" t="s">
        <v>2125</v>
      </c>
      <c r="W189" s="3"/>
    </row>
    <row r="190" spans="4:23" ht="12.75">
      <c r="D190" s="1" t="str">
        <f t="shared" si="71"/>
        <v> 00:20.43</v>
      </c>
      <c r="E190" s="1" t="s">
        <v>2122</v>
      </c>
      <c r="F190" s="1" t="s">
        <v>238</v>
      </c>
      <c r="G190" s="1" t="s">
        <v>1250</v>
      </c>
      <c r="I190" s="1" t="s">
        <v>985</v>
      </c>
      <c r="K190" s="1" t="s">
        <v>1930</v>
      </c>
      <c r="L190" s="1" t="s">
        <v>2125</v>
      </c>
      <c r="M190" s="3" t="str">
        <f t="shared" si="63"/>
        <v>00:20.43</v>
      </c>
      <c r="N190" s="3" t="str">
        <f t="shared" si="64"/>
        <v>00:20.43</v>
      </c>
      <c r="O190" s="3" t="str">
        <f t="shared" si="65"/>
        <v>00:20.43</v>
      </c>
      <c r="P190" s="3" t="str">
        <f t="shared" si="66"/>
        <v>00:20.43</v>
      </c>
      <c r="R190" s="3">
        <f t="shared" si="67"/>
        <v>0.0002392583333333333</v>
      </c>
      <c r="S190" s="3">
        <f t="shared" si="68"/>
        <v>0.00024065557807416663</v>
      </c>
      <c r="T190" s="3" t="str">
        <f t="shared" si="69"/>
        <v>00:20.79</v>
      </c>
      <c r="U190" s="3" t="str">
        <f t="shared" si="70"/>
        <v>00:20.79</v>
      </c>
      <c r="V190" s="4" t="s">
        <v>2125</v>
      </c>
      <c r="W190" s="3"/>
    </row>
    <row r="191" spans="4:23" ht="12.75">
      <c r="D191" s="1" t="str">
        <f t="shared" si="71"/>
        <v> 00:20.43</v>
      </c>
      <c r="E191" s="1" t="s">
        <v>2122</v>
      </c>
      <c r="F191" s="1" t="s">
        <v>238</v>
      </c>
      <c r="G191" s="1" t="s">
        <v>703</v>
      </c>
      <c r="K191" s="1" t="s">
        <v>1930</v>
      </c>
      <c r="L191" s="1" t="s">
        <v>2125</v>
      </c>
      <c r="M191" s="3" t="str">
        <f t="shared" si="63"/>
        <v>00:20.43</v>
      </c>
      <c r="N191" s="3" t="str">
        <f t="shared" si="64"/>
        <v>00:20.43</v>
      </c>
      <c r="O191" s="3" t="str">
        <f t="shared" si="65"/>
        <v>00:20.43</v>
      </c>
      <c r="P191" s="3" t="str">
        <f t="shared" si="66"/>
        <v>00:20.43</v>
      </c>
      <c r="R191" s="3">
        <f t="shared" si="67"/>
        <v>0.0002392583333333333</v>
      </c>
      <c r="S191" s="3">
        <f t="shared" si="68"/>
        <v>0.00024065557807416663</v>
      </c>
      <c r="T191" s="3" t="str">
        <f t="shared" si="69"/>
        <v>00:20.79</v>
      </c>
      <c r="U191" s="3" t="str">
        <f t="shared" si="70"/>
        <v>00:20.79</v>
      </c>
      <c r="V191" s="4" t="s">
        <v>2125</v>
      </c>
      <c r="W191" s="3"/>
    </row>
    <row r="192" spans="22:23" ht="12.75">
      <c r="V192" s="4"/>
      <c r="W192" s="3"/>
    </row>
    <row r="193" spans="1:23" ht="12.75">
      <c r="A193" s="1" t="s">
        <v>239</v>
      </c>
      <c r="D193" s="1" t="str">
        <f>IF(V193="Y",IF(L193="Y"," "&amp;U193,"-"&amp;U193),IF(L193="M"," "&amp;P193,"-"&amp;P193))</f>
        <v> 00:22.24 f</v>
      </c>
      <c r="G193" s="1" t="s">
        <v>1705</v>
      </c>
      <c r="H193" s="1" t="s">
        <v>2154</v>
      </c>
      <c r="I193" s="1" t="s">
        <v>556</v>
      </c>
      <c r="J193" s="1" t="s">
        <v>2167</v>
      </c>
      <c r="K193" s="1" t="s">
        <v>283</v>
      </c>
      <c r="L193" s="1" t="s">
        <v>2125</v>
      </c>
      <c r="M193" s="3">
        <f>IF(E193="F",K193,K193+0.0000028)</f>
        <v>0.0002574296296296296</v>
      </c>
      <c r="N193" s="3">
        <f>IF(L193="Y",M193*0.9942,M193)</f>
        <v>0.0002574296296296296</v>
      </c>
      <c r="O193" s="3" t="str">
        <f>+TEXT(N193,"mm:ss.00")</f>
        <v>00:22.24</v>
      </c>
      <c r="P193" s="3" t="str">
        <f>IF(E193="F",O193,O193&amp;" f")</f>
        <v>00:22.24 f</v>
      </c>
      <c r="R193" s="3" t="b">
        <f>IF(E193="F",K193+0.0000028)</f>
        <v>0</v>
      </c>
      <c r="S193" s="3">
        <f>IF(L193="M",R193*1.0058399,R193)</f>
        <v>0</v>
      </c>
      <c r="T193" s="3" t="str">
        <f>+TEXT(S193,"mm:ss.00")</f>
        <v>00:00.00</v>
      </c>
      <c r="U193" s="3" t="str">
        <f>IF(E193="F",T193,T193&amp;" f")</f>
        <v>00:00.00 f</v>
      </c>
      <c r="V193" s="4" t="s">
        <v>2125</v>
      </c>
      <c r="W193" s="3"/>
    </row>
    <row r="194" spans="4:23" ht="12.75">
      <c r="D194" s="1" t="str">
        <f>IF(V194="Y",IF(L194="Y"," "&amp;U194,"-"&amp;U194),IF(L194="M"," "&amp;P194,"-"&amp;P194))</f>
        <v> 00:22.54 f</v>
      </c>
      <c r="G194" s="1" t="s">
        <v>41</v>
      </c>
      <c r="H194" s="1" t="s">
        <v>2159</v>
      </c>
      <c r="I194" s="1" t="s">
        <v>2135</v>
      </c>
      <c r="J194" s="1" t="s">
        <v>124</v>
      </c>
      <c r="K194" s="1" t="s">
        <v>1008</v>
      </c>
      <c r="L194" s="1" t="s">
        <v>2125</v>
      </c>
      <c r="M194" s="3">
        <f>IF(E194="F",K194,K194+0.0000028)</f>
        <v>0.0002609018518518519</v>
      </c>
      <c r="N194" s="3">
        <f>IF(L194="Y",M194*0.9942,M194)</f>
        <v>0.0002609018518518519</v>
      </c>
      <c r="O194" s="3" t="str">
        <f>+TEXT(N194,"mm:ss.00")</f>
        <v>00:22.54</v>
      </c>
      <c r="P194" s="3" t="str">
        <f>IF(E194="F",O194,O194&amp;" f")</f>
        <v>00:22.54 f</v>
      </c>
      <c r="R194" s="3" t="b">
        <f>IF(E194="F",K194+0.0000028)</f>
        <v>0</v>
      </c>
      <c r="S194" s="3">
        <f>IF(L194="M",R194*1.0058399,R194)</f>
        <v>0</v>
      </c>
      <c r="T194" s="3" t="str">
        <f>+TEXT(S194,"mm:ss.00")</f>
        <v>00:00.00</v>
      </c>
      <c r="U194" s="3" t="str">
        <f>IF(E194="F",T194,T194&amp;" f")</f>
        <v>00:00.00 f</v>
      </c>
      <c r="V194" s="4" t="s">
        <v>2125</v>
      </c>
      <c r="W194" s="3"/>
    </row>
    <row r="195" spans="4:23" ht="12.75">
      <c r="D195" s="1" t="str">
        <f>IF(V195="Y",IF(L195="Y"," "&amp;U195,"-"&amp;U195),IF(L195="M"," "&amp;P195,"-"&amp;P195))</f>
        <v> 00:22.74 f</v>
      </c>
      <c r="G195" s="1" t="s">
        <v>636</v>
      </c>
      <c r="H195" s="1" t="s">
        <v>2159</v>
      </c>
      <c r="I195" s="1" t="s">
        <v>2150</v>
      </c>
      <c r="J195" s="1" t="s">
        <v>1408</v>
      </c>
      <c r="K195" s="1" t="s">
        <v>1398</v>
      </c>
      <c r="L195" s="1" t="s">
        <v>2125</v>
      </c>
      <c r="M195" s="3">
        <f>IF(E195="F",K195,K195+0.0000028)</f>
        <v>0.0002632166666666667</v>
      </c>
      <c r="N195" s="3">
        <f>IF(L195="Y",M195*0.9942,M195)</f>
        <v>0.0002632166666666667</v>
      </c>
      <c r="O195" s="3" t="str">
        <f>+TEXT(N195,"mm:ss.00")</f>
        <v>00:22.74</v>
      </c>
      <c r="P195" s="3" t="str">
        <f>IF(E195="F",O195,O195&amp;" f")</f>
        <v>00:22.74 f</v>
      </c>
      <c r="R195" s="3" t="b">
        <f>IF(E195="F",K195+0.0000028)</f>
        <v>0</v>
      </c>
      <c r="S195" s="3">
        <f>IF(L195="M",R195*1.0058399,R195)</f>
        <v>0</v>
      </c>
      <c r="T195" s="3" t="str">
        <f>+TEXT(S195,"mm:ss.00")</f>
        <v>00:00.00</v>
      </c>
      <c r="U195" s="3" t="str">
        <f>IF(E195="F",T195,T195&amp;" f")</f>
        <v>00:00.00 f</v>
      </c>
      <c r="V195" s="4" t="s">
        <v>2125</v>
      </c>
      <c r="W195" s="3"/>
    </row>
    <row r="196" spans="4:23" ht="12.75">
      <c r="D196" s="1" t="str">
        <f>IF(V196="Y",IF(L196="Y"," "&amp;U196,"-"&amp;U196),IF(L196="M"," "&amp;P196,"-"&amp;P196))</f>
        <v> 00:22.74 f</v>
      </c>
      <c r="G196" s="1" t="s">
        <v>2076</v>
      </c>
      <c r="H196" s="1" t="s">
        <v>2159</v>
      </c>
      <c r="I196" s="1" t="s">
        <v>2145</v>
      </c>
      <c r="J196" s="1" t="s">
        <v>116</v>
      </c>
      <c r="K196" s="1" t="s">
        <v>1398</v>
      </c>
      <c r="L196" s="1" t="s">
        <v>2125</v>
      </c>
      <c r="M196" s="3">
        <f>IF(E196="F",K196,K196+0.0000028)</f>
        <v>0.0002632166666666667</v>
      </c>
      <c r="N196" s="3">
        <f>IF(L196="Y",M196*0.9942,M196)</f>
        <v>0.0002632166666666667</v>
      </c>
      <c r="O196" s="3" t="str">
        <f>+TEXT(N196,"mm:ss.00")</f>
        <v>00:22.74</v>
      </c>
      <c r="P196" s="3" t="str">
        <f>IF(E196="F",O196,O196&amp;" f")</f>
        <v>00:22.74 f</v>
      </c>
      <c r="R196" s="3" t="b">
        <f>IF(E196="F",K196+0.0000028)</f>
        <v>0</v>
      </c>
      <c r="S196" s="3">
        <f>IF(L196="M",R196*1.0058399,R196)</f>
        <v>0</v>
      </c>
      <c r="T196" s="3" t="str">
        <f>+TEXT(S196,"mm:ss.00")</f>
        <v>00:00.00</v>
      </c>
      <c r="U196" s="3" t="str">
        <f>IF(E196="F",T196,T196&amp;" f")</f>
        <v>00:00.00 f</v>
      </c>
      <c r="V196" s="4" t="s">
        <v>2125</v>
      </c>
      <c r="W196" s="3" t="s">
        <v>513</v>
      </c>
    </row>
    <row r="197" spans="22:23" ht="12.75">
      <c r="V197" s="4"/>
      <c r="W197" s="3"/>
    </row>
    <row r="198" spans="1:22" ht="12.75">
      <c r="A198" s="1" t="s">
        <v>242</v>
      </c>
      <c r="B198" s="2">
        <v>10</v>
      </c>
      <c r="C198" s="1" t="s">
        <v>2121</v>
      </c>
      <c r="D198" s="1" t="str">
        <f>IF(V198="Y",IF(L198="Y"," "&amp;U198,"-"&amp;U198),IF(L198="M"," "&amp;P198,"-"&amp;P198))</f>
        <v>-09:11.55</v>
      </c>
      <c r="E198" s="1" t="s">
        <v>2122</v>
      </c>
      <c r="G198" s="1" t="s">
        <v>1478</v>
      </c>
      <c r="H198" s="1" t="s">
        <v>2157</v>
      </c>
      <c r="I198" s="1" t="s">
        <v>2807</v>
      </c>
      <c r="J198" s="1" t="s">
        <v>708</v>
      </c>
      <c r="K198" s="1" t="s">
        <v>707</v>
      </c>
      <c r="L198" s="1" t="s">
        <v>2794</v>
      </c>
      <c r="M198" s="3" t="str">
        <f>IF(E198="F",K198,K198+0.0000016)</f>
        <v>09:14.77</v>
      </c>
      <c r="N198" s="3">
        <f>IF(L198="Y",M198*0.9942,M198)</f>
        <v>0.0063837075694444445</v>
      </c>
      <c r="O198" s="3" t="str">
        <f aca="true" t="shared" si="72" ref="O198:O219">+TEXT(N198,"mm:ss.00")</f>
        <v>09:11.55</v>
      </c>
      <c r="P198" s="3" t="str">
        <f aca="true" t="shared" si="73" ref="P198:P219">IF(E198="F",O198,O198&amp;" f")</f>
        <v>09:11.55</v>
      </c>
      <c r="R198" s="3">
        <f aca="true" t="shared" si="74" ref="R198:R219">IF(E198="F",K198+0.0000016)</f>
        <v>0.006422549074074075</v>
      </c>
      <c r="S198" s="3">
        <f aca="true" t="shared" si="75" ref="S198:S219">IF(L198="M",R198*1.0058399,R198)</f>
        <v>0.006422549074074075</v>
      </c>
      <c r="T198" s="3" t="str">
        <f aca="true" t="shared" si="76" ref="T198:T219">+TEXT(S198,"mm:ss.00")</f>
        <v>09:14.91</v>
      </c>
      <c r="U198" s="3" t="str">
        <f aca="true" t="shared" si="77" ref="U198:U219">IF(E198="F",T198,T198&amp;" f")</f>
        <v>09:14.91</v>
      </c>
      <c r="V198" s="1" t="s">
        <v>2125</v>
      </c>
    </row>
    <row r="199" spans="2:22" ht="12.75">
      <c r="B199" s="2">
        <v>8</v>
      </c>
      <c r="C199" s="1" t="s">
        <v>2126</v>
      </c>
      <c r="D199" s="1" t="str">
        <f aca="true" t="shared" si="78" ref="D199:D217">IF(V199="Y",IF(L199="Y"," "&amp;U199,"-"&amp;U199),IF(L199="M"," "&amp;P199,"-"&amp;P199))</f>
        <v> 09:11.99</v>
      </c>
      <c r="E199" s="1" t="s">
        <v>2122</v>
      </c>
      <c r="G199" s="1" t="s">
        <v>1709</v>
      </c>
      <c r="H199" s="1" t="s">
        <v>2152</v>
      </c>
      <c r="I199" s="1" t="s">
        <v>288</v>
      </c>
      <c r="J199" s="1" t="s">
        <v>1972</v>
      </c>
      <c r="K199" s="1" t="s">
        <v>876</v>
      </c>
      <c r="L199" s="1" t="s">
        <v>2125</v>
      </c>
      <c r="M199" s="3" t="str">
        <f aca="true" t="shared" si="79" ref="M199:M217">IF(E199="F",K199,K199+0.0000016)</f>
        <v>09:11.99</v>
      </c>
      <c r="N199" s="3" t="str">
        <f aca="true" t="shared" si="80" ref="N199:N217">IF(L199="Y",M199*0.9942,M199)</f>
        <v>09:11.99</v>
      </c>
      <c r="O199" s="3" t="str">
        <f t="shared" si="72"/>
        <v>09:11.99</v>
      </c>
      <c r="P199" s="3" t="str">
        <f t="shared" si="73"/>
        <v>09:11.99</v>
      </c>
      <c r="R199" s="3">
        <f t="shared" si="74"/>
        <v>0.0063903731481481495</v>
      </c>
      <c r="S199" s="3">
        <f>IF(L199="M",R199*1.0058399,R199)</f>
        <v>0.00642769228829602</v>
      </c>
      <c r="T199" s="3" t="str">
        <f t="shared" si="76"/>
        <v>09:15.35</v>
      </c>
      <c r="U199" s="3" t="str">
        <f t="shared" si="77"/>
        <v>09:15.35</v>
      </c>
      <c r="V199" s="1" t="s">
        <v>2125</v>
      </c>
    </row>
    <row r="200" spans="2:22" ht="12.75">
      <c r="B200" s="2">
        <v>6</v>
      </c>
      <c r="C200" s="1" t="s">
        <v>2130</v>
      </c>
      <c r="D200" s="1" t="str">
        <f t="shared" si="78"/>
        <v> 09:12.78</v>
      </c>
      <c r="E200" s="1" t="s">
        <v>2122</v>
      </c>
      <c r="G200" s="1" t="s">
        <v>271</v>
      </c>
      <c r="H200" s="1" t="s">
        <v>2159</v>
      </c>
      <c r="I200" s="1" t="s">
        <v>2797</v>
      </c>
      <c r="J200" s="1" t="s">
        <v>1974</v>
      </c>
      <c r="K200" s="1" t="s">
        <v>877</v>
      </c>
      <c r="L200" s="1" t="s">
        <v>2125</v>
      </c>
      <c r="M200" s="3" t="str">
        <f>IF(E200="F",K200,K200+0.0000016)</f>
        <v>09:12.78</v>
      </c>
      <c r="N200" s="3" t="str">
        <f>IF(L200="Y",M200*0.9942,M200)</f>
        <v>09:12.78</v>
      </c>
      <c r="O200" s="3" t="str">
        <f t="shared" si="72"/>
        <v>09:12.78</v>
      </c>
      <c r="P200" s="3" t="str">
        <f t="shared" si="73"/>
        <v>09:12.78</v>
      </c>
      <c r="R200" s="3">
        <f t="shared" si="74"/>
        <v>0.006399516666666666</v>
      </c>
      <c r="S200" s="3">
        <f t="shared" si="75"/>
        <v>0.006436889204048333</v>
      </c>
      <c r="T200" s="3" t="str">
        <f t="shared" si="76"/>
        <v>09:16.15</v>
      </c>
      <c r="U200" s="3" t="str">
        <f t="shared" si="77"/>
        <v>09:16.15</v>
      </c>
      <c r="V200" s="1" t="s">
        <v>2125</v>
      </c>
    </row>
    <row r="201" spans="2:23" ht="12.75">
      <c r="B201" s="2">
        <v>4</v>
      </c>
      <c r="C201" s="1" t="s">
        <v>2134</v>
      </c>
      <c r="D201" s="1" t="str">
        <f t="shared" si="78"/>
        <v> 09:13.18</v>
      </c>
      <c r="E201" s="1" t="s">
        <v>2122</v>
      </c>
      <c r="G201" s="1" t="s">
        <v>2803</v>
      </c>
      <c r="H201" s="1" t="s">
        <v>2157</v>
      </c>
      <c r="I201" s="1" t="s">
        <v>2804</v>
      </c>
      <c r="J201" s="1" t="s">
        <v>1976</v>
      </c>
      <c r="K201" s="1" t="s">
        <v>878</v>
      </c>
      <c r="L201" s="1" t="s">
        <v>2125</v>
      </c>
      <c r="M201" s="3" t="str">
        <f t="shared" si="79"/>
        <v>09:13.18</v>
      </c>
      <c r="N201" s="3" t="str">
        <f t="shared" si="80"/>
        <v>09:13.18</v>
      </c>
      <c r="O201" s="3" t="str">
        <f t="shared" si="72"/>
        <v>09:13.18</v>
      </c>
      <c r="P201" s="3" t="str">
        <f t="shared" si="73"/>
        <v>09:13.18</v>
      </c>
      <c r="R201" s="3">
        <f t="shared" si="74"/>
        <v>0.006404146296296296</v>
      </c>
      <c r="S201" s="3">
        <f t="shared" si="75"/>
        <v>0.006441545870252037</v>
      </c>
      <c r="T201" s="3" t="str">
        <f t="shared" si="76"/>
        <v>09:16.55</v>
      </c>
      <c r="U201" s="3" t="str">
        <f t="shared" si="77"/>
        <v>09:16.55</v>
      </c>
      <c r="V201" s="1" t="s">
        <v>2125</v>
      </c>
      <c r="W201" s="3"/>
    </row>
    <row r="202" spans="2:22" ht="12.75">
      <c r="B202" s="2">
        <v>2</v>
      </c>
      <c r="C202" s="1" t="s">
        <v>2138</v>
      </c>
      <c r="D202" s="1" t="str">
        <f t="shared" si="78"/>
        <v> 09:14.40</v>
      </c>
      <c r="E202" s="1" t="s">
        <v>2122</v>
      </c>
      <c r="G202" s="1" t="s">
        <v>2798</v>
      </c>
      <c r="H202" s="1" t="s">
        <v>2159</v>
      </c>
      <c r="I202" s="1" t="s">
        <v>2139</v>
      </c>
      <c r="J202" s="1" t="s">
        <v>1978</v>
      </c>
      <c r="K202" s="1" t="s">
        <v>894</v>
      </c>
      <c r="L202" s="1" t="s">
        <v>2125</v>
      </c>
      <c r="M202" s="3" t="str">
        <f aca="true" t="shared" si="81" ref="M202:M210">IF(E202="F",K202,K202+0.0000016)</f>
        <v>09:14.40</v>
      </c>
      <c r="N202" s="3" t="str">
        <f aca="true" t="shared" si="82" ref="N202:N210">IF(L202="Y",M202*0.9942,M202)</f>
        <v>09:14.40</v>
      </c>
      <c r="O202" s="3" t="str">
        <f t="shared" si="72"/>
        <v>09:14.40</v>
      </c>
      <c r="P202" s="3" t="str">
        <f t="shared" si="73"/>
        <v>09:14.40</v>
      </c>
      <c r="R202" s="3">
        <f t="shared" si="74"/>
        <v>0.006418266666666667</v>
      </c>
      <c r="S202" s="3">
        <f t="shared" si="75"/>
        <v>0.006455748702173333</v>
      </c>
      <c r="T202" s="3" t="str">
        <f t="shared" si="76"/>
        <v>09:17.78</v>
      </c>
      <c r="U202" s="3" t="str">
        <f t="shared" si="77"/>
        <v>09:17.78</v>
      </c>
      <c r="V202" s="1" t="s">
        <v>2125</v>
      </c>
    </row>
    <row r="203" spans="2:22" ht="12.75">
      <c r="B203" s="2">
        <v>1</v>
      </c>
      <c r="C203" s="1" t="s">
        <v>2141</v>
      </c>
      <c r="D203" s="1" t="str">
        <f t="shared" si="78"/>
        <v> 09:22.86</v>
      </c>
      <c r="E203" s="1" t="s">
        <v>2122</v>
      </c>
      <c r="G203" s="1" t="s">
        <v>724</v>
      </c>
      <c r="H203" s="1" t="s">
        <v>2157</v>
      </c>
      <c r="I203" s="1" t="s">
        <v>2837</v>
      </c>
      <c r="J203" s="1" t="s">
        <v>1983</v>
      </c>
      <c r="K203" s="1" t="s">
        <v>895</v>
      </c>
      <c r="L203" s="1" t="s">
        <v>2125</v>
      </c>
      <c r="M203" s="3" t="str">
        <f t="shared" si="81"/>
        <v>09:22.86</v>
      </c>
      <c r="N203" s="3" t="str">
        <f t="shared" si="82"/>
        <v>09:22.86</v>
      </c>
      <c r="O203" s="3" t="str">
        <f t="shared" si="72"/>
        <v>09:22.86</v>
      </c>
      <c r="P203" s="3" t="str">
        <f t="shared" si="73"/>
        <v>09:22.86</v>
      </c>
      <c r="R203" s="3">
        <f t="shared" si="74"/>
        <v>0.006516183333333334</v>
      </c>
      <c r="S203" s="3">
        <f t="shared" si="75"/>
        <v>0.006554237192381667</v>
      </c>
      <c r="T203" s="3" t="str">
        <f t="shared" si="76"/>
        <v>09:26.29</v>
      </c>
      <c r="U203" s="3" t="str">
        <f t="shared" si="77"/>
        <v>09:26.29</v>
      </c>
      <c r="V203" s="1" t="s">
        <v>2125</v>
      </c>
    </row>
    <row r="204" spans="3:22" ht="12.75">
      <c r="C204" s="1" t="s">
        <v>2144</v>
      </c>
      <c r="D204" s="1" t="str">
        <f t="shared" si="78"/>
        <v> 09:23.05</v>
      </c>
      <c r="E204" s="1" t="s">
        <v>2122</v>
      </c>
      <c r="G204" s="1" t="s">
        <v>1013</v>
      </c>
      <c r="H204" s="1" t="s">
        <v>2159</v>
      </c>
      <c r="I204" s="1" t="s">
        <v>518</v>
      </c>
      <c r="J204" s="1" t="s">
        <v>1990</v>
      </c>
      <c r="K204" s="1" t="s">
        <v>896</v>
      </c>
      <c r="L204" s="1" t="s">
        <v>2125</v>
      </c>
      <c r="M204" s="3" t="str">
        <f t="shared" si="81"/>
        <v>09:23.05</v>
      </c>
      <c r="N204" s="3" t="str">
        <f t="shared" si="82"/>
        <v>09:23.05</v>
      </c>
      <c r="O204" s="3" t="str">
        <f t="shared" si="72"/>
        <v>09:23.05</v>
      </c>
      <c r="P204" s="3" t="str">
        <f t="shared" si="73"/>
        <v>09:23.05</v>
      </c>
      <c r="R204" s="3">
        <f t="shared" si="74"/>
        <v>0.006518382407407408</v>
      </c>
      <c r="S204" s="3">
        <f t="shared" si="75"/>
        <v>0.006556449108828426</v>
      </c>
      <c r="T204" s="3" t="str">
        <f t="shared" si="76"/>
        <v>09:26.48</v>
      </c>
      <c r="U204" s="3" t="str">
        <f t="shared" si="77"/>
        <v>09:26.48</v>
      </c>
      <c r="V204" s="1" t="s">
        <v>2125</v>
      </c>
    </row>
    <row r="205" spans="3:22" ht="12.75">
      <c r="C205" s="1" t="s">
        <v>2149</v>
      </c>
      <c r="D205" s="1" t="str">
        <f t="shared" si="78"/>
        <v>-09:27.13</v>
      </c>
      <c r="E205" s="1" t="s">
        <v>2122</v>
      </c>
      <c r="G205" s="1" t="s">
        <v>2806</v>
      </c>
      <c r="H205" s="1" t="s">
        <v>2159</v>
      </c>
      <c r="I205" s="1" t="s">
        <v>2807</v>
      </c>
      <c r="J205" s="1" t="s">
        <v>710</v>
      </c>
      <c r="K205" s="1" t="s">
        <v>709</v>
      </c>
      <c r="L205" s="1" t="s">
        <v>2794</v>
      </c>
      <c r="M205" s="3" t="str">
        <f t="shared" si="81"/>
        <v>09:30.44</v>
      </c>
      <c r="N205" s="3">
        <f t="shared" si="82"/>
        <v>0.006564021388888888</v>
      </c>
      <c r="O205" s="3" t="str">
        <f t="shared" si="72"/>
        <v>09:27.13</v>
      </c>
      <c r="P205" s="3" t="str">
        <f t="shared" si="73"/>
        <v>09:27.13</v>
      </c>
      <c r="R205" s="3">
        <f t="shared" si="74"/>
        <v>0.006603914814814814</v>
      </c>
      <c r="S205" s="3">
        <f>IF(L205="M",R205*1.0058399,R205)</f>
        <v>0.006603914814814814</v>
      </c>
      <c r="T205" s="3" t="str">
        <f t="shared" si="76"/>
        <v>09:30.58</v>
      </c>
      <c r="U205" s="3" t="str">
        <f t="shared" si="77"/>
        <v>09:30.58</v>
      </c>
      <c r="V205" s="1" t="s">
        <v>2125</v>
      </c>
    </row>
    <row r="206" spans="3:22" ht="12.75">
      <c r="C206" s="1" t="s">
        <v>2152</v>
      </c>
      <c r="D206" s="1" t="str">
        <f t="shared" si="78"/>
        <v> 09:27.69</v>
      </c>
      <c r="E206" s="1" t="s">
        <v>2122</v>
      </c>
      <c r="G206" s="1" t="s">
        <v>517</v>
      </c>
      <c r="H206" s="1" t="s">
        <v>2159</v>
      </c>
      <c r="I206" s="1" t="s">
        <v>303</v>
      </c>
      <c r="J206" s="1" t="s">
        <v>1985</v>
      </c>
      <c r="K206" s="1" t="s">
        <v>897</v>
      </c>
      <c r="L206" s="1" t="s">
        <v>2125</v>
      </c>
      <c r="M206" s="3" t="str">
        <f t="shared" si="81"/>
        <v>09:27.69</v>
      </c>
      <c r="N206" s="3" t="str">
        <f t="shared" si="82"/>
        <v>09:27.69</v>
      </c>
      <c r="O206" s="3" t="str">
        <f t="shared" si="72"/>
        <v>09:27.69</v>
      </c>
      <c r="P206" s="3" t="str">
        <f t="shared" si="73"/>
        <v>09:27.69</v>
      </c>
      <c r="R206" s="3">
        <f t="shared" si="74"/>
        <v>0.006572086111111111</v>
      </c>
      <c r="S206" s="3">
        <f t="shared" si="75"/>
        <v>0.006610466436791389</v>
      </c>
      <c r="T206" s="3" t="str">
        <f t="shared" si="76"/>
        <v>09:31.14</v>
      </c>
      <c r="U206" s="3" t="str">
        <f t="shared" si="77"/>
        <v>09:31.14</v>
      </c>
      <c r="V206" s="1" t="s">
        <v>2125</v>
      </c>
    </row>
    <row r="207" spans="3:22" ht="12.75">
      <c r="C207" s="1" t="s">
        <v>2154</v>
      </c>
      <c r="D207" s="1" t="str">
        <f t="shared" si="78"/>
        <v> 09:30.79</v>
      </c>
      <c r="E207" s="1" t="s">
        <v>2122</v>
      </c>
      <c r="G207" s="1" t="s">
        <v>2021</v>
      </c>
      <c r="H207" s="1" t="s">
        <v>2154</v>
      </c>
      <c r="I207" s="1" t="s">
        <v>2027</v>
      </c>
      <c r="J207" s="1" t="s">
        <v>1998</v>
      </c>
      <c r="K207" s="1" t="s">
        <v>898</v>
      </c>
      <c r="L207" s="1" t="s">
        <v>2125</v>
      </c>
      <c r="M207" s="3" t="str">
        <f>IF(E207="F",K207,K207+0.0000016)</f>
        <v>09:30.79</v>
      </c>
      <c r="N207" s="3" t="str">
        <f>IF(L207="Y",M207*0.9942,M207)</f>
        <v>09:30.79</v>
      </c>
      <c r="O207" s="3" t="str">
        <f t="shared" si="72"/>
        <v>09:30.79</v>
      </c>
      <c r="P207" s="3" t="str">
        <f t="shared" si="73"/>
        <v>09:30.79</v>
      </c>
      <c r="R207" s="3">
        <f t="shared" si="74"/>
        <v>0.006607965740740742</v>
      </c>
      <c r="S207" s="3">
        <f>IF(L207="M",R207*1.0058399,R207)</f>
        <v>0.006646555599870094</v>
      </c>
      <c r="T207" s="3" t="str">
        <f t="shared" si="76"/>
        <v>09:34.26</v>
      </c>
      <c r="U207" s="3" t="str">
        <f t="shared" si="77"/>
        <v>09:34.26</v>
      </c>
      <c r="V207" s="1" t="s">
        <v>2125</v>
      </c>
    </row>
    <row r="208" spans="3:22" ht="12.75">
      <c r="C208" s="1" t="s">
        <v>2157</v>
      </c>
      <c r="D208" s="1" t="str">
        <f>IF(V208="Y",IF(L208="Y"," "&amp;U208,"-"&amp;U208),IF(L208="M"," "&amp;P208,"-"&amp;P208))</f>
        <v> 09:33.10</v>
      </c>
      <c r="E208" s="1" t="s">
        <v>2122</v>
      </c>
      <c r="G208" s="1" t="s">
        <v>2096</v>
      </c>
      <c r="H208" s="1" t="s">
        <v>2159</v>
      </c>
      <c r="I208" s="1" t="s">
        <v>291</v>
      </c>
      <c r="J208" s="1" t="s">
        <v>1294</v>
      </c>
      <c r="K208" s="1" t="s">
        <v>115</v>
      </c>
      <c r="L208" s="1" t="s">
        <v>2125</v>
      </c>
      <c r="M208" s="3" t="str">
        <f t="shared" si="79"/>
        <v>09:33.10</v>
      </c>
      <c r="N208" s="3" t="str">
        <f t="shared" si="80"/>
        <v>09:33.10</v>
      </c>
      <c r="O208" s="3" t="str">
        <f t="shared" si="72"/>
        <v>09:33.10</v>
      </c>
      <c r="P208" s="3" t="str">
        <f t="shared" si="73"/>
        <v>09:33.10</v>
      </c>
      <c r="R208" s="3">
        <f t="shared" si="74"/>
        <v>0.006634701851851852</v>
      </c>
      <c r="S208" s="3">
        <f t="shared" si="75"/>
        <v>0.006673447847196481</v>
      </c>
      <c r="T208" s="3" t="str">
        <f t="shared" si="76"/>
        <v>09:36.59</v>
      </c>
      <c r="U208" s="3" t="str">
        <f t="shared" si="77"/>
        <v>09:36.59</v>
      </c>
      <c r="V208" s="1" t="s">
        <v>2125</v>
      </c>
    </row>
    <row r="209" spans="3:22" ht="12.75">
      <c r="C209" s="1" t="s">
        <v>2159</v>
      </c>
      <c r="D209" s="1" t="str">
        <f>IF(V209="Y",IF(L209="Y"," "&amp;U209,"-"&amp;U209),IF(L209="M"," "&amp;P209,"-"&amp;P209))</f>
        <v> 09:34.67</v>
      </c>
      <c r="E209" s="1" t="s">
        <v>2122</v>
      </c>
      <c r="G209" s="1" t="s">
        <v>1683</v>
      </c>
      <c r="H209" s="1" t="s">
        <v>2157</v>
      </c>
      <c r="I209" s="1" t="s">
        <v>2812</v>
      </c>
      <c r="J209" s="1" t="s">
        <v>2193</v>
      </c>
      <c r="K209" s="1" t="s">
        <v>2248</v>
      </c>
      <c r="L209" s="1" t="s">
        <v>2125</v>
      </c>
      <c r="M209" s="3" t="str">
        <f t="shared" si="79"/>
        <v>09:34.67</v>
      </c>
      <c r="N209" s="3" t="str">
        <f t="shared" si="80"/>
        <v>09:34.67</v>
      </c>
      <c r="O209" s="3" t="str">
        <f t="shared" si="72"/>
        <v>09:34.67</v>
      </c>
      <c r="P209" s="3" t="str">
        <f t="shared" si="73"/>
        <v>09:34.67</v>
      </c>
      <c r="R209" s="3">
        <f t="shared" si="74"/>
        <v>0.006652873148148148</v>
      </c>
      <c r="S209" s="3">
        <f t="shared" si="75"/>
        <v>0.0066917252620460185</v>
      </c>
      <c r="T209" s="3" t="str">
        <f t="shared" si="76"/>
        <v>09:38.17</v>
      </c>
      <c r="U209" s="3" t="str">
        <f t="shared" si="77"/>
        <v>09:38.17</v>
      </c>
      <c r="V209" s="1" t="s">
        <v>2125</v>
      </c>
    </row>
    <row r="210" spans="3:22" ht="12.75">
      <c r="C210" s="1" t="s">
        <v>2161</v>
      </c>
      <c r="D210" s="1" t="str">
        <f>IF(V210="Y",IF(L210="Y"," "&amp;U210,"-"&amp;U210),IF(L210="M"," "&amp;P210,"-"&amp;P210))</f>
        <v> 09:34.91</v>
      </c>
      <c r="E210" s="1" t="s">
        <v>2122</v>
      </c>
      <c r="G210" s="1" t="s">
        <v>1355</v>
      </c>
      <c r="H210" s="1" t="s">
        <v>2157</v>
      </c>
      <c r="I210" s="1" t="s">
        <v>2139</v>
      </c>
      <c r="J210" s="1" t="s">
        <v>1323</v>
      </c>
      <c r="K210" s="1" t="s">
        <v>723</v>
      </c>
      <c r="L210" s="1" t="s">
        <v>2125</v>
      </c>
      <c r="M210" s="3" t="str">
        <f t="shared" si="81"/>
        <v>09:34.91</v>
      </c>
      <c r="N210" s="3" t="str">
        <f t="shared" si="82"/>
        <v>09:34.91</v>
      </c>
      <c r="O210" s="3" t="str">
        <f t="shared" si="72"/>
        <v>09:34.91</v>
      </c>
      <c r="P210" s="3" t="str">
        <f t="shared" si="73"/>
        <v>09:34.91</v>
      </c>
      <c r="R210" s="3">
        <f t="shared" si="74"/>
        <v>0.006655650925925927</v>
      </c>
      <c r="S210" s="3">
        <f t="shared" si="75"/>
        <v>0.006694519261768242</v>
      </c>
      <c r="T210" s="3" t="str">
        <f t="shared" si="76"/>
        <v>09:38.41</v>
      </c>
      <c r="U210" s="3" t="str">
        <f t="shared" si="77"/>
        <v>09:38.41</v>
      </c>
      <c r="V210" s="1" t="s">
        <v>2125</v>
      </c>
    </row>
    <row r="211" spans="3:22" ht="12.75">
      <c r="C211" s="1" t="s">
        <v>2165</v>
      </c>
      <c r="D211" s="1" t="str">
        <f>IF(V211="Y",IF(L211="Y"," "&amp;U211,"-"&amp;U211),IF(L211="M"," "&amp;P211,"-"&amp;P211))</f>
        <v> 09:36.78</v>
      </c>
      <c r="E211" s="1" t="s">
        <v>2122</v>
      </c>
      <c r="G211" s="1" t="s">
        <v>1319</v>
      </c>
      <c r="H211" s="1" t="s">
        <v>2157</v>
      </c>
      <c r="I211" s="1" t="s">
        <v>2802</v>
      </c>
      <c r="J211" s="1" t="s">
        <v>2196</v>
      </c>
      <c r="K211" s="1" t="s">
        <v>138</v>
      </c>
      <c r="L211" s="1" t="s">
        <v>2125</v>
      </c>
      <c r="M211" s="3" t="str">
        <f>IF(E211="F",K211,K211+0.0000016)</f>
        <v>09:36.78</v>
      </c>
      <c r="N211" s="3" t="str">
        <f>IF(L211="Y",M211*0.9942,M211)</f>
        <v>09:36.78</v>
      </c>
      <c r="O211" s="3" t="str">
        <f t="shared" si="72"/>
        <v>09:36.78</v>
      </c>
      <c r="P211" s="3" t="str">
        <f t="shared" si="73"/>
        <v>09:36.78</v>
      </c>
      <c r="R211" s="3">
        <f t="shared" si="74"/>
        <v>0.006677294444444443</v>
      </c>
      <c r="S211" s="3">
        <f t="shared" si="75"/>
        <v>0.006716289176270555</v>
      </c>
      <c r="T211" s="3" t="str">
        <f t="shared" si="76"/>
        <v>09:40.29</v>
      </c>
      <c r="U211" s="3" t="str">
        <f t="shared" si="77"/>
        <v>09:40.29</v>
      </c>
      <c r="V211" s="1" t="s">
        <v>2125</v>
      </c>
    </row>
    <row r="212" spans="3:22" ht="12.75">
      <c r="C212" s="1" t="s">
        <v>2168</v>
      </c>
      <c r="D212" s="1" t="str">
        <f t="shared" si="78"/>
        <v> 09:40.75</v>
      </c>
      <c r="E212" s="1" t="s">
        <v>2122</v>
      </c>
      <c r="G212" s="1" t="s">
        <v>725</v>
      </c>
      <c r="H212" s="1" t="s">
        <v>2154</v>
      </c>
      <c r="I212" s="1" t="s">
        <v>2807</v>
      </c>
      <c r="J212" s="1" t="s">
        <v>1338</v>
      </c>
      <c r="K212" s="1" t="s">
        <v>726</v>
      </c>
      <c r="L212" s="1" t="s">
        <v>2125</v>
      </c>
      <c r="M212" s="3" t="str">
        <f t="shared" si="79"/>
        <v>09:40.75</v>
      </c>
      <c r="N212" s="3" t="str">
        <f t="shared" si="80"/>
        <v>09:40.75</v>
      </c>
      <c r="O212" s="3" t="str">
        <f t="shared" si="72"/>
        <v>09:40.75</v>
      </c>
      <c r="P212" s="3" t="str">
        <f t="shared" si="73"/>
        <v>09:40.75</v>
      </c>
      <c r="R212" s="3">
        <f t="shared" si="74"/>
        <v>0.006723243518518519</v>
      </c>
      <c r="S212" s="3">
        <f t="shared" si="75"/>
        <v>0.0067625065883423156</v>
      </c>
      <c r="T212" s="3" t="str">
        <f t="shared" si="76"/>
        <v>09:44.28</v>
      </c>
      <c r="U212" s="3" t="str">
        <f t="shared" si="77"/>
        <v>09:44.28</v>
      </c>
      <c r="V212" s="1" t="s">
        <v>2125</v>
      </c>
    </row>
    <row r="213" spans="3:22" ht="12.75">
      <c r="C213" s="1" t="s">
        <v>2171</v>
      </c>
      <c r="D213" s="1" t="str">
        <f t="shared" si="78"/>
        <v> 09:41.52</v>
      </c>
      <c r="E213" s="1" t="s">
        <v>2122</v>
      </c>
      <c r="G213" s="1" t="s">
        <v>2818</v>
      </c>
      <c r="H213" s="1" t="s">
        <v>2159</v>
      </c>
      <c r="I213" s="1" t="s">
        <v>2819</v>
      </c>
      <c r="J213" s="1" t="s">
        <v>2236</v>
      </c>
      <c r="K213" s="1" t="s">
        <v>2249</v>
      </c>
      <c r="L213" s="1" t="s">
        <v>2125</v>
      </c>
      <c r="M213" s="3" t="str">
        <f t="shared" si="79"/>
        <v>09:41.52</v>
      </c>
      <c r="N213" s="3" t="str">
        <f t="shared" si="80"/>
        <v>09:41.52</v>
      </c>
      <c r="O213" s="3" t="str">
        <f t="shared" si="72"/>
        <v>09:41.52</v>
      </c>
      <c r="P213" s="3" t="str">
        <f t="shared" si="73"/>
        <v>09:41.52</v>
      </c>
      <c r="R213" s="3">
        <f t="shared" si="74"/>
        <v>0.006732155555555556</v>
      </c>
      <c r="S213" s="3">
        <f t="shared" si="75"/>
        <v>0.006771470670784444</v>
      </c>
      <c r="T213" s="3" t="str">
        <f t="shared" si="76"/>
        <v>09:45.06</v>
      </c>
      <c r="U213" s="3" t="str">
        <f t="shared" si="77"/>
        <v>09:45.06</v>
      </c>
      <c r="V213" s="1" t="s">
        <v>2125</v>
      </c>
    </row>
    <row r="214" spans="3:22" ht="12.75">
      <c r="C214" s="1" t="s">
        <v>2174</v>
      </c>
      <c r="D214" s="1" t="str">
        <f t="shared" si="78"/>
        <v> 09:42.11</v>
      </c>
      <c r="E214" s="1" t="s">
        <v>2122</v>
      </c>
      <c r="G214" s="1" t="s">
        <v>1560</v>
      </c>
      <c r="H214" s="1" t="s">
        <v>2159</v>
      </c>
      <c r="I214" s="1" t="s">
        <v>477</v>
      </c>
      <c r="J214" s="1" t="s">
        <v>309</v>
      </c>
      <c r="K214" s="1" t="s">
        <v>327</v>
      </c>
      <c r="L214" s="1" t="s">
        <v>2125</v>
      </c>
      <c r="M214" s="3" t="str">
        <f t="shared" si="79"/>
        <v>09:42.11</v>
      </c>
      <c r="N214" s="3" t="str">
        <f t="shared" si="80"/>
        <v>09:42.11</v>
      </c>
      <c r="O214" s="3" t="str">
        <f t="shared" si="72"/>
        <v>09:42.11</v>
      </c>
      <c r="P214" s="3" t="str">
        <f t="shared" si="73"/>
        <v>09:42.11</v>
      </c>
      <c r="R214" s="3">
        <f t="shared" si="74"/>
        <v>0.006738984259259259</v>
      </c>
      <c r="S214" s="3">
        <f t="shared" si="75"/>
        <v>0.006778339253434907</v>
      </c>
      <c r="T214" s="3" t="str">
        <f t="shared" si="76"/>
        <v>09:45.65</v>
      </c>
      <c r="U214" s="3" t="str">
        <f t="shared" si="77"/>
        <v>09:45.65</v>
      </c>
      <c r="V214" s="1" t="s">
        <v>2125</v>
      </c>
    </row>
    <row r="215" spans="3:22" ht="12.75">
      <c r="C215" s="1" t="s">
        <v>2179</v>
      </c>
      <c r="D215" s="1" t="str">
        <f>IF(V215="Y",IF(L215="Y"," "&amp;U215,"-"&amp;U215),IF(L215="M"," "&amp;P215,"-"&amp;P215))</f>
        <v> 09:43.35</v>
      </c>
      <c r="E215" s="1" t="s">
        <v>2122</v>
      </c>
      <c r="G215" s="1" t="s">
        <v>2250</v>
      </c>
      <c r="H215" s="1" t="s">
        <v>2154</v>
      </c>
      <c r="I215" s="1" t="s">
        <v>2150</v>
      </c>
      <c r="J215" s="1" t="s">
        <v>2237</v>
      </c>
      <c r="K215" s="1" t="s">
        <v>2251</v>
      </c>
      <c r="L215" s="1" t="s">
        <v>2125</v>
      </c>
      <c r="M215" s="3" t="str">
        <f t="shared" si="79"/>
        <v>09:43.35</v>
      </c>
      <c r="N215" s="3" t="str">
        <f t="shared" si="80"/>
        <v>09:43.35</v>
      </c>
      <c r="O215" s="3" t="str">
        <f t="shared" si="72"/>
        <v>09:43.35</v>
      </c>
      <c r="P215" s="3" t="str">
        <f t="shared" si="73"/>
        <v>09:43.35</v>
      </c>
      <c r="R215" s="3">
        <f t="shared" si="74"/>
        <v>0.006753336111111111</v>
      </c>
      <c r="S215" s="3">
        <f t="shared" si="75"/>
        <v>0.006792774918666389</v>
      </c>
      <c r="T215" s="3" t="str">
        <f t="shared" si="76"/>
        <v>09:46.90</v>
      </c>
      <c r="U215" s="3" t="str">
        <f t="shared" si="77"/>
        <v>09:46.90</v>
      </c>
      <c r="V215" s="1" t="s">
        <v>2125</v>
      </c>
    </row>
    <row r="216" spans="3:22" ht="12.75">
      <c r="C216" s="1" t="s">
        <v>2182</v>
      </c>
      <c r="D216" s="1" t="str">
        <f>IF(V216="Y",IF(L216="Y"," "&amp;U216,"-"&amp;U216),IF(L216="M"," "&amp;P216,"-"&amp;P216))</f>
        <v> 09:44.70</v>
      </c>
      <c r="E216" s="1" t="s">
        <v>2122</v>
      </c>
      <c r="G216" s="1" t="s">
        <v>633</v>
      </c>
      <c r="H216" s="1" t="s">
        <v>2154</v>
      </c>
      <c r="I216" s="1" t="s">
        <v>477</v>
      </c>
      <c r="J216" s="1" t="s">
        <v>1333</v>
      </c>
      <c r="K216" s="1" t="s">
        <v>727</v>
      </c>
      <c r="L216" s="1" t="s">
        <v>2125</v>
      </c>
      <c r="M216" s="3" t="str">
        <f t="shared" si="79"/>
        <v>09:44.70</v>
      </c>
      <c r="N216" s="3" t="str">
        <f t="shared" si="80"/>
        <v>09:44.70</v>
      </c>
      <c r="O216" s="3" t="str">
        <f t="shared" si="72"/>
        <v>09:44.70</v>
      </c>
      <c r="P216" s="3" t="str">
        <f t="shared" si="73"/>
        <v>09:44.70</v>
      </c>
      <c r="R216" s="3">
        <f t="shared" si="74"/>
        <v>0.00676896111111111</v>
      </c>
      <c r="S216" s="3">
        <f t="shared" si="75"/>
        <v>0.006808491167103888</v>
      </c>
      <c r="T216" s="3" t="str">
        <f t="shared" si="76"/>
        <v>09:48.25</v>
      </c>
      <c r="U216" s="3" t="str">
        <f t="shared" si="77"/>
        <v>09:48.25</v>
      </c>
      <c r="V216" s="1" t="s">
        <v>2125</v>
      </c>
    </row>
    <row r="217" spans="1:22" ht="12.75">
      <c r="A217" s="1" t="s">
        <v>242</v>
      </c>
      <c r="C217" s="1" t="s">
        <v>2787</v>
      </c>
      <c r="D217" s="1" t="str">
        <f t="shared" si="78"/>
        <v> 09:45.52</v>
      </c>
      <c r="E217" s="1" t="s">
        <v>2122</v>
      </c>
      <c r="G217" s="1" t="s">
        <v>1684</v>
      </c>
      <c r="H217" s="1" t="s">
        <v>2159</v>
      </c>
      <c r="I217" s="1" t="s">
        <v>2812</v>
      </c>
      <c r="J217" s="1" t="s">
        <v>1542</v>
      </c>
      <c r="K217" s="1" t="s">
        <v>634</v>
      </c>
      <c r="L217" s="1" t="s">
        <v>2125</v>
      </c>
      <c r="M217" s="3" t="str">
        <f t="shared" si="79"/>
        <v>09:45.52</v>
      </c>
      <c r="N217" s="3" t="str">
        <f t="shared" si="80"/>
        <v>09:45.52</v>
      </c>
      <c r="O217" s="3" t="str">
        <f t="shared" si="72"/>
        <v>09:45.52</v>
      </c>
      <c r="P217" s="3" t="str">
        <f t="shared" si="73"/>
        <v>09:45.52</v>
      </c>
      <c r="R217" s="3">
        <f t="shared" si="74"/>
        <v>0.0067784518518518525</v>
      </c>
      <c r="S217" s="3">
        <f t="shared" si="75"/>
        <v>0.006818037332821482</v>
      </c>
      <c r="T217" s="3" t="str">
        <f t="shared" si="76"/>
        <v>09:49.08</v>
      </c>
      <c r="U217" s="3" t="str">
        <f t="shared" si="77"/>
        <v>09:49.08</v>
      </c>
      <c r="V217" s="1" t="s">
        <v>2125</v>
      </c>
    </row>
    <row r="218" spans="4:22" ht="12.75">
      <c r="D218" s="1" t="str">
        <f>IF(V218="Y",IF(L218="Y"," "&amp;U218,"-"&amp;U218),IF(L218="M"," "&amp;P218,"-"&amp;P218))</f>
        <v> 08:58.68</v>
      </c>
      <c r="E218" s="1" t="s">
        <v>2122</v>
      </c>
      <c r="F218" s="1" t="s">
        <v>292</v>
      </c>
      <c r="G218" s="1" t="s">
        <v>377</v>
      </c>
      <c r="I218" s="1" t="s">
        <v>378</v>
      </c>
      <c r="K218" s="1" t="s">
        <v>1400</v>
      </c>
      <c r="L218" s="1" t="s">
        <v>2125</v>
      </c>
      <c r="M218" s="3" t="str">
        <f>IF(E218="F",K218,K218+0.0000016)</f>
        <v>08:58.68</v>
      </c>
      <c r="N218" s="3" t="str">
        <f>IF(L218="Y",M218*0.9942,M218)</f>
        <v>08:58.68</v>
      </c>
      <c r="O218" s="3" t="str">
        <f t="shared" si="72"/>
        <v>08:58.68</v>
      </c>
      <c r="P218" s="3" t="str">
        <f t="shared" si="73"/>
        <v>08:58.68</v>
      </c>
      <c r="R218" s="3">
        <f t="shared" si="74"/>
        <v>0.006236322222222222</v>
      </c>
      <c r="S218" s="3">
        <f t="shared" si="75"/>
        <v>0.006272741720367778</v>
      </c>
      <c r="T218" s="3" t="str">
        <f t="shared" si="76"/>
        <v>09:01.96</v>
      </c>
      <c r="U218" s="3" t="str">
        <f t="shared" si="77"/>
        <v>09:01.96</v>
      </c>
      <c r="V218" s="1" t="s">
        <v>2125</v>
      </c>
    </row>
    <row r="219" spans="4:22" ht="12.75">
      <c r="D219" s="1" t="str">
        <f>IF(V219="Y",IF(L219="Y"," "&amp;U219,"-"&amp;U219),IF(L219="M"," "&amp;P219,"-"&amp;P219))</f>
        <v>-08:45.92</v>
      </c>
      <c r="E219" s="1" t="s">
        <v>2122</v>
      </c>
      <c r="F219" s="1" t="s">
        <v>292</v>
      </c>
      <c r="G219" s="1" t="s">
        <v>2762</v>
      </c>
      <c r="K219" s="1" t="s">
        <v>2761</v>
      </c>
      <c r="L219" s="1" t="s">
        <v>2794</v>
      </c>
      <c r="M219" s="3" t="str">
        <f>IF(E219="F",K219,K219+0.0000016)</f>
        <v>08:48.99</v>
      </c>
      <c r="N219" s="3">
        <f>IF(L219="Y",M219*0.9942,M219)</f>
        <v>0.006087058541666667</v>
      </c>
      <c r="O219" s="3" t="str">
        <f t="shared" si="72"/>
        <v>08:45.92</v>
      </c>
      <c r="P219" s="3" t="str">
        <f t="shared" si="73"/>
        <v>08:45.92</v>
      </c>
      <c r="R219" s="3">
        <f t="shared" si="74"/>
        <v>0.006124169444444444</v>
      </c>
      <c r="S219" s="3">
        <f t="shared" si="75"/>
        <v>0.006124169444444444</v>
      </c>
      <c r="T219" s="3" t="str">
        <f t="shared" si="76"/>
        <v>08:49.13</v>
      </c>
      <c r="U219" s="3" t="str">
        <f t="shared" si="77"/>
        <v>08:49.13</v>
      </c>
      <c r="V219" s="1" t="s">
        <v>2125</v>
      </c>
    </row>
    <row r="221" spans="1:22" ht="12.75">
      <c r="A221" s="1" t="s">
        <v>293</v>
      </c>
      <c r="B221" s="2">
        <v>10</v>
      </c>
      <c r="C221" s="1" t="s">
        <v>2121</v>
      </c>
      <c r="D221" s="1" t="str">
        <f aca="true" t="shared" si="83" ref="D221:D240">IF(V221="Y",IF(L221="Y"," "&amp;U221,"-"&amp;U221),IF(L221="M"," "&amp;P221,"-"&amp;P221))</f>
        <v> 03:20.07</v>
      </c>
      <c r="E221" s="1" t="s">
        <v>2122</v>
      </c>
      <c r="G221" s="1" t="s">
        <v>2127</v>
      </c>
      <c r="I221" s="1" t="s">
        <v>2127</v>
      </c>
      <c r="J221" s="1" t="s">
        <v>1972</v>
      </c>
      <c r="K221" s="1" t="s">
        <v>899</v>
      </c>
      <c r="L221" s="1" t="s">
        <v>2125</v>
      </c>
      <c r="M221" s="3" t="str">
        <f>IF(E221="F",K221,K221+0.0000016)</f>
        <v>03:20.07</v>
      </c>
      <c r="N221" s="3" t="str">
        <f>IF(L221="Y",M221*0.9942,M221)</f>
        <v>03:20.07</v>
      </c>
      <c r="O221" s="3" t="str">
        <f aca="true" t="shared" si="84" ref="O221:O242">+TEXT(N221,"mm:ss.00")</f>
        <v>03:20.07</v>
      </c>
      <c r="P221" s="3" t="str">
        <f>IF(E221="F",O221,O221&amp;" f")</f>
        <v>03:20.07</v>
      </c>
      <c r="R221" s="3">
        <f>IF(E221="F",K221+0.0000016)</f>
        <v>0.0023172250000000004</v>
      </c>
      <c r="S221" s="3">
        <f aca="true" t="shared" si="85" ref="S221:S242">IF(L221="M",R221*1.0058399,R221)</f>
        <v>0.0023307573622775007</v>
      </c>
      <c r="T221" s="3" t="str">
        <f aca="true" t="shared" si="86" ref="T221:T242">+TEXT(S221,"mm:ss.00")</f>
        <v>03:21.38</v>
      </c>
      <c r="U221" s="3" t="str">
        <f>IF(E221="F",T221,T221&amp;" f")</f>
        <v>03:21.38</v>
      </c>
      <c r="V221" s="1" t="s">
        <v>2125</v>
      </c>
    </row>
    <row r="222" spans="2:22" ht="12.75">
      <c r="B222" s="2">
        <v>8</v>
      </c>
      <c r="C222" s="1" t="s">
        <v>2126</v>
      </c>
      <c r="D222" s="1" t="str">
        <f>IF(V222="Y",IF(L222="Y"," "&amp;U222,"-"&amp;U222),IF(L222="M"," "&amp;P222,"-"&amp;P222))</f>
        <v> 03:20.42</v>
      </c>
      <c r="E222" s="1" t="s">
        <v>2122</v>
      </c>
      <c r="G222" s="1" t="s">
        <v>2142</v>
      </c>
      <c r="I222" s="1" t="s">
        <v>2142</v>
      </c>
      <c r="J222" s="1" t="s">
        <v>1974</v>
      </c>
      <c r="K222" s="1" t="s">
        <v>900</v>
      </c>
      <c r="L222" s="1" t="s">
        <v>2125</v>
      </c>
      <c r="M222" s="3" t="str">
        <f aca="true" t="shared" si="87" ref="M222:M239">IF(E222="F",K222,K222+0.0000016)</f>
        <v>03:20.42</v>
      </c>
      <c r="N222" s="3" t="str">
        <f aca="true" t="shared" si="88" ref="N222:N235">IF(L222="Y",M222*0.9942,M222)</f>
        <v>03:20.42</v>
      </c>
      <c r="O222" s="3" t="str">
        <f t="shared" si="84"/>
        <v>03:20.42</v>
      </c>
      <c r="P222" s="3" t="str">
        <f aca="true" t="shared" si="89" ref="P222:P239">IF(E222="F",O222,O222&amp;" f")</f>
        <v>03:20.42</v>
      </c>
      <c r="R222" s="3">
        <f aca="true" t="shared" si="90" ref="R222:R239">IF(E222="F",K222+0.0000016)</f>
        <v>0.002321275925925926</v>
      </c>
      <c r="S222" s="3">
        <f t="shared" si="85"/>
        <v>0.002334831945205741</v>
      </c>
      <c r="T222" s="3" t="str">
        <f t="shared" si="86"/>
        <v>03:21.73</v>
      </c>
      <c r="U222" s="3" t="str">
        <f aca="true" t="shared" si="91" ref="U222:U239">IF(E222="F",T222,T222&amp;" f")</f>
        <v>03:21.73</v>
      </c>
      <c r="V222" s="1" t="s">
        <v>2125</v>
      </c>
    </row>
    <row r="223" spans="2:22" ht="12.75">
      <c r="B223" s="2">
        <v>6</v>
      </c>
      <c r="C223" s="1" t="s">
        <v>2130</v>
      </c>
      <c r="D223" s="1" t="str">
        <f t="shared" si="83"/>
        <v> 03:21.49</v>
      </c>
      <c r="E223" s="1" t="s">
        <v>2122</v>
      </c>
      <c r="G223" s="1" t="s">
        <v>2150</v>
      </c>
      <c r="I223" s="1" t="s">
        <v>2150</v>
      </c>
      <c r="J223" s="1" t="s">
        <v>1976</v>
      </c>
      <c r="K223" s="1" t="s">
        <v>901</v>
      </c>
      <c r="L223" s="1" t="s">
        <v>2125</v>
      </c>
      <c r="M223" s="3" t="str">
        <f>IF(E223="F",K223,K223+0.0000016)</f>
        <v>03:21.49</v>
      </c>
      <c r="N223" s="3" t="str">
        <f t="shared" si="88"/>
        <v>03:21.49</v>
      </c>
      <c r="O223" s="3" t="str">
        <f t="shared" si="84"/>
        <v>03:21.49</v>
      </c>
      <c r="P223" s="3" t="str">
        <f>IF(E223="F",O223,O223&amp;" f")</f>
        <v>03:21.49</v>
      </c>
      <c r="R223" s="3">
        <f>IF(E223="F",K223+0.0000016)</f>
        <v>0.002333660185185185</v>
      </c>
      <c r="S223" s="3">
        <f t="shared" si="85"/>
        <v>0.002347288527300648</v>
      </c>
      <c r="T223" s="3" t="str">
        <f t="shared" si="86"/>
        <v>03:22.81</v>
      </c>
      <c r="U223" s="3" t="str">
        <f>IF(E223="F",T223,T223&amp;" f")</f>
        <v>03:22.81</v>
      </c>
      <c r="V223" s="1" t="s">
        <v>2125</v>
      </c>
    </row>
    <row r="224" spans="2:22" ht="12.75">
      <c r="B224" s="2">
        <v>4</v>
      </c>
      <c r="C224" s="1" t="s">
        <v>2134</v>
      </c>
      <c r="D224" s="1" t="str">
        <f t="shared" si="83"/>
        <v> 03:22.69</v>
      </c>
      <c r="E224" s="1" t="s">
        <v>2122</v>
      </c>
      <c r="G224" s="1" t="s">
        <v>288</v>
      </c>
      <c r="I224" s="1" t="s">
        <v>288</v>
      </c>
      <c r="J224" s="1" t="s">
        <v>1978</v>
      </c>
      <c r="K224" s="1" t="s">
        <v>902</v>
      </c>
      <c r="L224" s="1" t="s">
        <v>2125</v>
      </c>
      <c r="M224" s="3" t="str">
        <f t="shared" si="87"/>
        <v>03:22.69</v>
      </c>
      <c r="N224" s="3" t="str">
        <f>IF(L224="Y",M224*0.9942,M224)</f>
        <v>03:22.69</v>
      </c>
      <c r="O224" s="3" t="str">
        <f t="shared" si="84"/>
        <v>03:22.69</v>
      </c>
      <c r="P224" s="3" t="str">
        <f t="shared" si="89"/>
        <v>03:22.69</v>
      </c>
      <c r="R224" s="3">
        <f t="shared" si="90"/>
        <v>0.002347549074074074</v>
      </c>
      <c r="S224" s="3">
        <f t="shared" si="85"/>
        <v>0.002361258525911759</v>
      </c>
      <c r="T224" s="3" t="str">
        <f t="shared" si="86"/>
        <v>03:24.01</v>
      </c>
      <c r="U224" s="3" t="str">
        <f t="shared" si="91"/>
        <v>03:24.01</v>
      </c>
      <c r="V224" s="1" t="s">
        <v>2125</v>
      </c>
    </row>
    <row r="225" spans="2:22" ht="12.75">
      <c r="B225" s="2">
        <v>2</v>
      </c>
      <c r="C225" s="1" t="s">
        <v>2138</v>
      </c>
      <c r="D225" s="1" t="str">
        <f t="shared" si="83"/>
        <v> 03:24.18</v>
      </c>
      <c r="E225" s="1" t="s">
        <v>2122</v>
      </c>
      <c r="G225" s="1" t="s">
        <v>2180</v>
      </c>
      <c r="I225" s="1" t="s">
        <v>2180</v>
      </c>
      <c r="J225" s="1" t="s">
        <v>1983</v>
      </c>
      <c r="K225" s="1" t="s">
        <v>903</v>
      </c>
      <c r="L225" s="1" t="s">
        <v>2125</v>
      </c>
      <c r="M225" s="3" t="str">
        <f t="shared" si="87"/>
        <v>03:24.18</v>
      </c>
      <c r="N225" s="3" t="str">
        <f>IF(L225="Y",M225*0.9942,M225)</f>
        <v>03:24.18</v>
      </c>
      <c r="O225" s="3" t="str">
        <f t="shared" si="84"/>
        <v>03:24.18</v>
      </c>
      <c r="P225" s="3" t="str">
        <f t="shared" si="89"/>
        <v>03:24.18</v>
      </c>
      <c r="R225" s="3">
        <f t="shared" si="90"/>
        <v>0.0023647944444444443</v>
      </c>
      <c r="S225" s="3">
        <f t="shared" si="85"/>
        <v>0.0023786046075205554</v>
      </c>
      <c r="T225" s="3" t="str">
        <f t="shared" si="86"/>
        <v>03:25.51</v>
      </c>
      <c r="U225" s="3" t="str">
        <f t="shared" si="91"/>
        <v>03:25.51</v>
      </c>
      <c r="V225" s="1" t="s">
        <v>2125</v>
      </c>
    </row>
    <row r="226" spans="2:22" ht="12.75">
      <c r="B226" s="2">
        <v>1</v>
      </c>
      <c r="C226" s="1" t="s">
        <v>2141</v>
      </c>
      <c r="D226" s="1" t="str">
        <f>IF(V226="Y",IF(L226="Y"," "&amp;U226,"-"&amp;U226),IF(L226="M"," "&amp;P226,"-"&amp;P226))</f>
        <v> 03:26.15</v>
      </c>
      <c r="E226" s="1" t="s">
        <v>2122</v>
      </c>
      <c r="G226" s="1" t="s">
        <v>2158</v>
      </c>
      <c r="I226" s="1" t="s">
        <v>2158</v>
      </c>
      <c r="J226" s="1" t="s">
        <v>2191</v>
      </c>
      <c r="K226" s="1" t="s">
        <v>2252</v>
      </c>
      <c r="L226" s="1" t="s">
        <v>2125</v>
      </c>
      <c r="M226" s="3" t="str">
        <f>IF(E226="F",K226,K226+0.0000016)</f>
        <v>03:26.15</v>
      </c>
      <c r="N226" s="3" t="str">
        <f t="shared" si="88"/>
        <v>03:26.15</v>
      </c>
      <c r="O226" s="3" t="str">
        <f t="shared" si="84"/>
        <v>03:26.15</v>
      </c>
      <c r="P226" s="3" t="str">
        <f>IF(E226="F",O226,O226&amp;" f")</f>
        <v>03:26.15</v>
      </c>
      <c r="R226" s="3">
        <f>IF(E226="F",K226+0.0000016)</f>
        <v>0.0023875953703703704</v>
      </c>
      <c r="S226" s="3">
        <f t="shared" si="85"/>
        <v>0.0024015386885737964</v>
      </c>
      <c r="T226" s="3" t="str">
        <f t="shared" si="86"/>
        <v>03:27.49</v>
      </c>
      <c r="U226" s="3" t="str">
        <f>IF(E226="F",T226,T226&amp;" f")</f>
        <v>03:27.49</v>
      </c>
      <c r="V226" s="1" t="s">
        <v>2125</v>
      </c>
    </row>
    <row r="227" spans="3:22" ht="12.75">
      <c r="C227" s="1" t="s">
        <v>2144</v>
      </c>
      <c r="D227" s="1" t="str">
        <f>IF(V227="Y",IF(L227="Y"," "&amp;U227,"-"&amp;U227),IF(L227="M"," "&amp;P227,"-"&amp;P227))</f>
        <v> 03:26.21</v>
      </c>
      <c r="E227" s="1" t="s">
        <v>2122</v>
      </c>
      <c r="G227" s="1" t="s">
        <v>2135</v>
      </c>
      <c r="I227" s="1" t="s">
        <v>2135</v>
      </c>
      <c r="J227" s="1" t="s">
        <v>1323</v>
      </c>
      <c r="K227" s="1" t="s">
        <v>211</v>
      </c>
      <c r="L227" s="1" t="s">
        <v>2125</v>
      </c>
      <c r="M227" s="3" t="str">
        <f>IF(E227="F",K227,K227+0.0000016)</f>
        <v>03:26.21</v>
      </c>
      <c r="N227" s="3" t="str">
        <f t="shared" si="88"/>
        <v>03:26.21</v>
      </c>
      <c r="O227" s="3" t="str">
        <f t="shared" si="84"/>
        <v>03:26.21</v>
      </c>
      <c r="P227" s="3" t="str">
        <f>IF(E227="F",O227,O227&amp;" f")</f>
        <v>03:26.21</v>
      </c>
      <c r="R227" s="3">
        <f>IF(E227="F",K227+0.0000016)</f>
        <v>0.002388289814814815</v>
      </c>
      <c r="S227" s="3">
        <f t="shared" si="85"/>
        <v>0.002402237188504352</v>
      </c>
      <c r="T227" s="3" t="str">
        <f t="shared" si="86"/>
        <v>03:27.55</v>
      </c>
      <c r="U227" s="3" t="str">
        <f>IF(E227="F",T227,T227&amp;" f")</f>
        <v>03:27.55</v>
      </c>
      <c r="V227" s="1" t="s">
        <v>2125</v>
      </c>
    </row>
    <row r="228" spans="3:22" ht="12.75">
      <c r="C228" s="1" t="s">
        <v>2149</v>
      </c>
      <c r="D228" s="1" t="str">
        <f>IF(V228="Y",IF(L228="Y"," "&amp;U228,"-"&amp;U228),IF(L228="M"," "&amp;P228,"-"&amp;P228))</f>
        <v> 03:26.25</v>
      </c>
      <c r="E228" s="1" t="s">
        <v>2122</v>
      </c>
      <c r="G228" s="1" t="s">
        <v>1736</v>
      </c>
      <c r="I228" s="1" t="s">
        <v>1736</v>
      </c>
      <c r="J228" s="1" t="s">
        <v>1990</v>
      </c>
      <c r="K228" s="1" t="s">
        <v>904</v>
      </c>
      <c r="L228" s="1" t="s">
        <v>2125</v>
      </c>
      <c r="M228" s="3" t="str">
        <f t="shared" si="87"/>
        <v>03:26.25</v>
      </c>
      <c r="N228" s="3" t="str">
        <f>IF(L228="Y",M228*0.9942,M228)</f>
        <v>03:26.25</v>
      </c>
      <c r="O228" s="3" t="str">
        <f t="shared" si="84"/>
        <v>03:26.25</v>
      </c>
      <c r="P228" s="3" t="str">
        <f t="shared" si="89"/>
        <v>03:26.25</v>
      </c>
      <c r="R228" s="3">
        <f t="shared" si="90"/>
        <v>0.0023887527777777776</v>
      </c>
      <c r="S228" s="3">
        <f t="shared" si="85"/>
        <v>0.002402702855124722</v>
      </c>
      <c r="T228" s="3" t="str">
        <f t="shared" si="86"/>
        <v>03:27.59</v>
      </c>
      <c r="U228" s="3" t="str">
        <f t="shared" si="91"/>
        <v>03:27.59</v>
      </c>
      <c r="V228" s="1" t="s">
        <v>2125</v>
      </c>
    </row>
    <row r="229" spans="3:22" ht="12.75">
      <c r="C229" s="1" t="s">
        <v>2152</v>
      </c>
      <c r="D229" s="1" t="str">
        <f t="shared" si="83"/>
        <v> 03:26.64</v>
      </c>
      <c r="E229" s="1" t="s">
        <v>2122</v>
      </c>
      <c r="G229" s="1" t="s">
        <v>21</v>
      </c>
      <c r="I229" s="1" t="s">
        <v>21</v>
      </c>
      <c r="J229" s="1" t="s">
        <v>1985</v>
      </c>
      <c r="K229" s="1" t="s">
        <v>905</v>
      </c>
      <c r="L229" s="1" t="s">
        <v>2125</v>
      </c>
      <c r="M229" s="3" t="str">
        <f t="shared" si="87"/>
        <v>03:26.64</v>
      </c>
      <c r="N229" s="3" t="str">
        <f t="shared" si="88"/>
        <v>03:26.64</v>
      </c>
      <c r="O229" s="3" t="str">
        <f t="shared" si="84"/>
        <v>03:26.64</v>
      </c>
      <c r="P229" s="3" t="str">
        <f t="shared" si="89"/>
        <v>03:26.64</v>
      </c>
      <c r="R229" s="3">
        <f t="shared" si="90"/>
        <v>0.0023932666666666665</v>
      </c>
      <c r="S229" s="3">
        <f t="shared" si="85"/>
        <v>0.0024072431046733333</v>
      </c>
      <c r="T229" s="3" t="str">
        <f t="shared" si="86"/>
        <v>03:27.99</v>
      </c>
      <c r="U229" s="3" t="str">
        <f t="shared" si="91"/>
        <v>03:27.99</v>
      </c>
      <c r="V229" s="1" t="s">
        <v>2125</v>
      </c>
    </row>
    <row r="230" spans="3:22" ht="12.75">
      <c r="C230" s="1" t="s">
        <v>2154</v>
      </c>
      <c r="D230" s="1" t="str">
        <f>IF(V230="Y",IF(L230="Y"," "&amp;U230,"-"&amp;U230),IF(L230="M"," "&amp;P230,"-"&amp;P230))</f>
        <v> 03:27.83</v>
      </c>
      <c r="E230" s="1" t="s">
        <v>2122</v>
      </c>
      <c r="G230" s="1" t="s">
        <v>6</v>
      </c>
      <c r="I230" s="1" t="s">
        <v>6</v>
      </c>
      <c r="J230" s="1" t="s">
        <v>1300</v>
      </c>
      <c r="K230" s="1" t="s">
        <v>1651</v>
      </c>
      <c r="L230" s="1" t="s">
        <v>2125</v>
      </c>
      <c r="M230" s="3" t="str">
        <f t="shared" si="87"/>
        <v>03:27.83</v>
      </c>
      <c r="N230" s="3" t="str">
        <f>IF(L230="Y",M230*0.9942,M230)</f>
        <v>03:27.83</v>
      </c>
      <c r="O230" s="3" t="str">
        <f t="shared" si="84"/>
        <v>03:27.83</v>
      </c>
      <c r="P230" s="3" t="str">
        <f t="shared" si="89"/>
        <v>03:27.83</v>
      </c>
      <c r="R230" s="3">
        <f t="shared" si="90"/>
        <v>0.0024070398148148147</v>
      </c>
      <c r="S230" s="3">
        <f t="shared" si="85"/>
        <v>0.0024210966866293517</v>
      </c>
      <c r="T230" s="3" t="str">
        <f t="shared" si="86"/>
        <v>03:29.18</v>
      </c>
      <c r="U230" s="3" t="str">
        <f t="shared" si="91"/>
        <v>03:29.18</v>
      </c>
      <c r="V230" s="1" t="s">
        <v>2125</v>
      </c>
    </row>
    <row r="231" spans="3:22" ht="12.75">
      <c r="C231" s="1" t="s">
        <v>2157</v>
      </c>
      <c r="D231" s="1" t="str">
        <f t="shared" si="83"/>
        <v> 03:28.44</v>
      </c>
      <c r="E231" s="1" t="s">
        <v>2122</v>
      </c>
      <c r="G231" s="1" t="s">
        <v>1078</v>
      </c>
      <c r="I231" s="1" t="s">
        <v>1078</v>
      </c>
      <c r="J231" s="1" t="s">
        <v>1338</v>
      </c>
      <c r="K231" s="1" t="s">
        <v>212</v>
      </c>
      <c r="L231" s="1" t="s">
        <v>2125</v>
      </c>
      <c r="M231" s="3" t="str">
        <f>IF(E231="F",K231,K231+0.0000016)</f>
        <v>03:28.44</v>
      </c>
      <c r="N231" s="3" t="str">
        <f t="shared" si="88"/>
        <v>03:28.44</v>
      </c>
      <c r="O231" s="3" t="str">
        <f t="shared" si="84"/>
        <v>03:28.44</v>
      </c>
      <c r="P231" s="3" t="str">
        <f>IF(E231="F",O231,O231&amp;" f")</f>
        <v>03:28.44</v>
      </c>
      <c r="R231" s="3">
        <f>IF(E231="F",K231+0.0000016)</f>
        <v>0.0024141</v>
      </c>
      <c r="S231" s="3">
        <f t="shared" si="85"/>
        <v>0.00242819810259</v>
      </c>
      <c r="T231" s="3" t="str">
        <f t="shared" si="86"/>
        <v>03:29.80</v>
      </c>
      <c r="U231" s="3" t="str">
        <f>IF(E231="F",T231,T231&amp;" f")</f>
        <v>03:29.80</v>
      </c>
      <c r="V231" s="1" t="s">
        <v>2125</v>
      </c>
    </row>
    <row r="232" spans="3:22" ht="12.75">
      <c r="C232" s="1" t="s">
        <v>2159</v>
      </c>
      <c r="D232" s="1" t="str">
        <f>IF(V232="Y",IF(L232="Y"," "&amp;U232,"-"&amp;U232),IF(L232="M"," "&amp;P232,"-"&amp;P232))</f>
        <v> 03:28.71</v>
      </c>
      <c r="E232" s="1" t="s">
        <v>2122</v>
      </c>
      <c r="G232" s="1" t="s">
        <v>2123</v>
      </c>
      <c r="I232" s="1" t="s">
        <v>2123</v>
      </c>
      <c r="J232" s="1" t="s">
        <v>2218</v>
      </c>
      <c r="K232" s="1" t="s">
        <v>2253</v>
      </c>
      <c r="L232" s="1" t="s">
        <v>2125</v>
      </c>
      <c r="M232" s="3" t="str">
        <f t="shared" si="87"/>
        <v>03:28.71</v>
      </c>
      <c r="N232" s="3" t="str">
        <f t="shared" si="88"/>
        <v>03:28.71</v>
      </c>
      <c r="O232" s="3" t="str">
        <f t="shared" si="84"/>
        <v>03:28.71</v>
      </c>
      <c r="P232" s="3" t="str">
        <f t="shared" si="89"/>
        <v>03:28.71</v>
      </c>
      <c r="R232" s="3">
        <f t="shared" si="90"/>
        <v>0.002417225</v>
      </c>
      <c r="S232" s="3">
        <f t="shared" si="85"/>
        <v>0.0024313413522774998</v>
      </c>
      <c r="T232" s="3" t="str">
        <f t="shared" si="86"/>
        <v>03:30.07</v>
      </c>
      <c r="U232" s="3" t="str">
        <f t="shared" si="91"/>
        <v>03:30.07</v>
      </c>
      <c r="V232" s="1" t="s">
        <v>2125</v>
      </c>
    </row>
    <row r="233" spans="3:22" ht="12.75">
      <c r="C233" s="1" t="s">
        <v>2161</v>
      </c>
      <c r="D233" s="1" t="str">
        <f>IF(V233="Y",IF(L233="Y"," "&amp;U233,"-"&amp;U233),IF(L233="M"," "&amp;P233,"-"&amp;P233))</f>
        <v> 03:28.79</v>
      </c>
      <c r="E233" s="1" t="s">
        <v>2122</v>
      </c>
      <c r="G233" s="1" t="s">
        <v>2802</v>
      </c>
      <c r="I233" s="1" t="s">
        <v>2802</v>
      </c>
      <c r="J233" s="1" t="s">
        <v>2196</v>
      </c>
      <c r="K233" s="1" t="s">
        <v>2254</v>
      </c>
      <c r="L233" s="1" t="s">
        <v>2125</v>
      </c>
      <c r="M233" s="3" t="str">
        <f>IF(E233="F",K233,K233+0.0000016)</f>
        <v>03:28.79</v>
      </c>
      <c r="N233" s="3" t="str">
        <f t="shared" si="88"/>
        <v>03:28.79</v>
      </c>
      <c r="O233" s="3" t="str">
        <f t="shared" si="84"/>
        <v>03:28.79</v>
      </c>
      <c r="P233" s="3" t="str">
        <f>IF(E233="F",O233,O233&amp;" f")</f>
        <v>03:28.79</v>
      </c>
      <c r="R233" s="3">
        <f>IF(E233="F",K233+0.0000016)</f>
        <v>0.002418150925925926</v>
      </c>
      <c r="S233" s="3">
        <f t="shared" si="85"/>
        <v>0.002432272685518241</v>
      </c>
      <c r="T233" s="3" t="str">
        <f t="shared" si="86"/>
        <v>03:30.15</v>
      </c>
      <c r="U233" s="3" t="str">
        <f>IF(E233="F",T233,T233&amp;" f")</f>
        <v>03:30.15</v>
      </c>
      <c r="V233" s="1" t="s">
        <v>2125</v>
      </c>
    </row>
    <row r="234" spans="3:22" ht="12.75">
      <c r="C234" s="1" t="s">
        <v>2165</v>
      </c>
      <c r="D234" s="1" t="str">
        <f t="shared" si="83"/>
        <v> 03:28.93</v>
      </c>
      <c r="E234" s="1" t="s">
        <v>2122</v>
      </c>
      <c r="G234" s="1" t="s">
        <v>1147</v>
      </c>
      <c r="I234" s="1" t="s">
        <v>1147</v>
      </c>
      <c r="J234" s="1" t="s">
        <v>2198</v>
      </c>
      <c r="K234" s="1" t="s">
        <v>2255</v>
      </c>
      <c r="L234" s="1" t="s">
        <v>2125</v>
      </c>
      <c r="M234" s="3" t="str">
        <f>IF(E234="F",K234,K234+0.0000016)</f>
        <v>03:28.93</v>
      </c>
      <c r="N234" s="3" t="str">
        <f t="shared" si="88"/>
        <v>03:28.93</v>
      </c>
      <c r="O234" s="3" t="str">
        <f t="shared" si="84"/>
        <v>03:28.93</v>
      </c>
      <c r="P234" s="3" t="str">
        <f>IF(E234="F",O234,O234&amp;" f")</f>
        <v>03:28.93</v>
      </c>
      <c r="R234" s="3">
        <f>IF(E234="F",K234+0.0000016)</f>
        <v>0.0024197712962962963</v>
      </c>
      <c r="S234" s="3">
        <f t="shared" si="85"/>
        <v>0.002433902518689537</v>
      </c>
      <c r="T234" s="3" t="str">
        <f t="shared" si="86"/>
        <v>03:30.29</v>
      </c>
      <c r="U234" s="3" t="str">
        <f>IF(E234="F",T234,T234&amp;" f")</f>
        <v>03:30.29</v>
      </c>
      <c r="V234" s="1" t="s">
        <v>2125</v>
      </c>
    </row>
    <row r="235" spans="3:22" ht="12.75">
      <c r="C235" s="1" t="s">
        <v>2168</v>
      </c>
      <c r="D235" s="1" t="str">
        <f>IF(V235="Y",IF(L235="Y"," "&amp;U235,"-"&amp;U235),IF(L235="M"," "&amp;P235,"-"&amp;P235))</f>
        <v> 03:29.03</v>
      </c>
      <c r="E235" s="1" t="s">
        <v>2122</v>
      </c>
      <c r="G235" s="1" t="s">
        <v>2819</v>
      </c>
      <c r="I235" s="1" t="s">
        <v>2819</v>
      </c>
      <c r="J235" s="1" t="s">
        <v>1441</v>
      </c>
      <c r="K235" s="1" t="s">
        <v>1445</v>
      </c>
      <c r="L235" s="1" t="s">
        <v>2125</v>
      </c>
      <c r="M235" s="3" t="str">
        <f t="shared" si="87"/>
        <v>03:29.03</v>
      </c>
      <c r="N235" s="3" t="str">
        <f t="shared" si="88"/>
        <v>03:29.03</v>
      </c>
      <c r="O235" s="3" t="str">
        <f t="shared" si="84"/>
        <v>03:29.03</v>
      </c>
      <c r="P235" s="3" t="str">
        <f t="shared" si="89"/>
        <v>03:29.03</v>
      </c>
      <c r="R235" s="3">
        <f t="shared" si="90"/>
        <v>0.0024209287037037035</v>
      </c>
      <c r="S235" s="3">
        <f t="shared" si="85"/>
        <v>0.002435066685240463</v>
      </c>
      <c r="T235" s="3" t="str">
        <f t="shared" si="86"/>
        <v>03:30.39</v>
      </c>
      <c r="U235" s="3" t="str">
        <f t="shared" si="91"/>
        <v>03:30.39</v>
      </c>
      <c r="V235" s="1" t="s">
        <v>2125</v>
      </c>
    </row>
    <row r="236" spans="3:22" ht="12.75">
      <c r="C236" s="1" t="s">
        <v>2171</v>
      </c>
      <c r="D236" s="1" t="str">
        <f t="shared" si="83"/>
        <v> 03:29.04</v>
      </c>
      <c r="E236" s="1" t="s">
        <v>2122</v>
      </c>
      <c r="G236" s="1" t="s">
        <v>1082</v>
      </c>
      <c r="I236" s="1" t="s">
        <v>1082</v>
      </c>
      <c r="J236" s="1" t="s">
        <v>2200</v>
      </c>
      <c r="K236" s="1" t="s">
        <v>2256</v>
      </c>
      <c r="L236" s="1" t="s">
        <v>2125</v>
      </c>
      <c r="M236" s="3" t="str">
        <f t="shared" si="87"/>
        <v>03:29.04</v>
      </c>
      <c r="N236" s="3" t="str">
        <f aca="true" t="shared" si="92" ref="N236:N242">IF(L236="Y",M236*0.9942,M236)</f>
        <v>03:29.04</v>
      </c>
      <c r="O236" s="3" t="str">
        <f t="shared" si="84"/>
        <v>03:29.04</v>
      </c>
      <c r="P236" s="3" t="str">
        <f t="shared" si="89"/>
        <v>03:29.04</v>
      </c>
      <c r="R236" s="3">
        <f t="shared" si="90"/>
        <v>0.0024210444444444446</v>
      </c>
      <c r="S236" s="3">
        <f t="shared" si="85"/>
        <v>0.002435183101895556</v>
      </c>
      <c r="T236" s="3" t="str">
        <f t="shared" si="86"/>
        <v>03:30.40</v>
      </c>
      <c r="U236" s="3" t="str">
        <f t="shared" si="91"/>
        <v>03:30.40</v>
      </c>
      <c r="V236" s="1" t="s">
        <v>2125</v>
      </c>
    </row>
    <row r="237" spans="3:22" ht="12.75">
      <c r="C237" s="1" t="s">
        <v>2174</v>
      </c>
      <c r="D237" s="1" t="str">
        <f t="shared" si="83"/>
        <v> 03:29.18</v>
      </c>
      <c r="E237" s="1" t="s">
        <v>2122</v>
      </c>
      <c r="G237" s="1" t="s">
        <v>129</v>
      </c>
      <c r="I237" s="1" t="s">
        <v>129</v>
      </c>
      <c r="J237" s="1" t="s">
        <v>1327</v>
      </c>
      <c r="K237" s="1" t="s">
        <v>213</v>
      </c>
      <c r="L237" s="1" t="s">
        <v>2125</v>
      </c>
      <c r="M237" s="3" t="str">
        <f t="shared" si="87"/>
        <v>03:29.18</v>
      </c>
      <c r="N237" s="3" t="str">
        <f t="shared" si="92"/>
        <v>03:29.18</v>
      </c>
      <c r="O237" s="3" t="str">
        <f t="shared" si="84"/>
        <v>03:29.18</v>
      </c>
      <c r="P237" s="3" t="str">
        <f t="shared" si="89"/>
        <v>03:29.18</v>
      </c>
      <c r="R237" s="3">
        <f t="shared" si="90"/>
        <v>0.0024226648148148147</v>
      </c>
      <c r="S237" s="3">
        <f t="shared" si="85"/>
        <v>0.0024368129350668516</v>
      </c>
      <c r="T237" s="3" t="str">
        <f t="shared" si="86"/>
        <v>03:30.54</v>
      </c>
      <c r="U237" s="3" t="str">
        <f t="shared" si="91"/>
        <v>03:30.54</v>
      </c>
      <c r="V237" s="1" t="s">
        <v>2125</v>
      </c>
    </row>
    <row r="238" spans="3:22" ht="12.75">
      <c r="C238" s="1" t="s">
        <v>2179</v>
      </c>
      <c r="D238" s="1" t="str">
        <f>IF(V238="Y",IF(L238="Y"," "&amp;U238,"-"&amp;U238),IF(L238="M"," "&amp;P238,"-"&amp;P238))</f>
        <v> 03:29.35</v>
      </c>
      <c r="E238" s="1" t="s">
        <v>2122</v>
      </c>
      <c r="G238" s="1" t="s">
        <v>670</v>
      </c>
      <c r="I238" s="1" t="s">
        <v>670</v>
      </c>
      <c r="J238" s="1" t="s">
        <v>2257</v>
      </c>
      <c r="K238" s="1" t="s">
        <v>2283</v>
      </c>
      <c r="L238" s="1" t="s">
        <v>2125</v>
      </c>
      <c r="M238" s="3" t="str">
        <f>IF(E238="F",K238,K238+0.0000016)</f>
        <v>03:29.35</v>
      </c>
      <c r="N238" s="3" t="str">
        <f t="shared" si="92"/>
        <v>03:29.35</v>
      </c>
      <c r="O238" s="3" t="str">
        <f t="shared" si="84"/>
        <v>03:29.35</v>
      </c>
      <c r="P238" s="3" t="str">
        <f>IF(E238="F",O238,O238&amp;" f")</f>
        <v>03:29.35</v>
      </c>
      <c r="R238" s="3">
        <f>IF(E238="F",K238+0.0000016)</f>
        <v>0.0024246324074074076</v>
      </c>
      <c r="S238" s="3">
        <f t="shared" si="85"/>
        <v>0.002438792018203426</v>
      </c>
      <c r="T238" s="3" t="str">
        <f t="shared" si="86"/>
        <v>03:30.71</v>
      </c>
      <c r="U238" s="3" t="str">
        <f>IF(E238="F",T238,T238&amp;" f")</f>
        <v>03:30.71</v>
      </c>
      <c r="V238" s="1" t="s">
        <v>2125</v>
      </c>
    </row>
    <row r="239" spans="3:22" ht="12.75">
      <c r="C239" s="1" t="s">
        <v>2182</v>
      </c>
      <c r="D239" s="1" t="str">
        <f>IF(V239="Y",IF(L239="Y"," "&amp;U239,"-"&amp;U239),IF(L239="M"," "&amp;P239,"-"&amp;P239))</f>
        <v> 03:29.62</v>
      </c>
      <c r="E239" s="1" t="s">
        <v>2122</v>
      </c>
      <c r="G239" s="1" t="s">
        <v>2155</v>
      </c>
      <c r="I239" s="1" t="s">
        <v>2155</v>
      </c>
      <c r="J239" s="1" t="s">
        <v>993</v>
      </c>
      <c r="K239" s="1" t="s">
        <v>157</v>
      </c>
      <c r="L239" s="1" t="s">
        <v>2125</v>
      </c>
      <c r="M239" s="3" t="str">
        <f t="shared" si="87"/>
        <v>03:29.62</v>
      </c>
      <c r="N239" s="3" t="str">
        <f t="shared" si="92"/>
        <v>03:29.62</v>
      </c>
      <c r="O239" s="3" t="str">
        <f t="shared" si="84"/>
        <v>03:29.62</v>
      </c>
      <c r="P239" s="3" t="str">
        <f t="shared" si="89"/>
        <v>03:29.62</v>
      </c>
      <c r="R239" s="3">
        <f t="shared" si="90"/>
        <v>0.0024277574074074077</v>
      </c>
      <c r="S239" s="3">
        <f t="shared" si="85"/>
        <v>0.002441935267890926</v>
      </c>
      <c r="T239" s="3" t="str">
        <f t="shared" si="86"/>
        <v>03:30.98</v>
      </c>
      <c r="U239" s="3" t="str">
        <f t="shared" si="91"/>
        <v>03:30.98</v>
      </c>
      <c r="V239" s="1" t="s">
        <v>2125</v>
      </c>
    </row>
    <row r="240" spans="1:22" ht="12.75">
      <c r="A240" s="1" t="s">
        <v>293</v>
      </c>
      <c r="C240" s="1" t="s">
        <v>2787</v>
      </c>
      <c r="D240" s="1" t="str">
        <f t="shared" si="83"/>
        <v> 03:29.80</v>
      </c>
      <c r="E240" s="1" t="s">
        <v>2122</v>
      </c>
      <c r="G240" s="1" t="s">
        <v>303</v>
      </c>
      <c r="I240" s="1" t="s">
        <v>303</v>
      </c>
      <c r="J240" s="1" t="s">
        <v>306</v>
      </c>
      <c r="K240" s="1" t="s">
        <v>328</v>
      </c>
      <c r="L240" s="1" t="s">
        <v>2125</v>
      </c>
      <c r="M240" s="3" t="str">
        <f>IF(E240="F",K240,K240+0.0000016)</f>
        <v>03:29.80</v>
      </c>
      <c r="N240" s="3" t="str">
        <f t="shared" si="92"/>
        <v>03:29.80</v>
      </c>
      <c r="O240" s="3" t="str">
        <f t="shared" si="84"/>
        <v>03:29.80</v>
      </c>
      <c r="P240" s="3" t="str">
        <f>IF(E240="F",O240,O240&amp;" f")</f>
        <v>03:29.80</v>
      </c>
      <c r="R240" s="3">
        <f>IF(E240="F",K240+0.0000016)</f>
        <v>0.002429840740740741</v>
      </c>
      <c r="S240" s="3">
        <f t="shared" si="85"/>
        <v>0.0024440307676825927</v>
      </c>
      <c r="T240" s="3" t="str">
        <f t="shared" si="86"/>
        <v>03:31.16</v>
      </c>
      <c r="U240" s="3" t="str">
        <f>IF(E240="F",T240,T240&amp;" f")</f>
        <v>03:31.16</v>
      </c>
      <c r="V240" s="1" t="s">
        <v>2125</v>
      </c>
    </row>
    <row r="241" spans="4:22" ht="12.75">
      <c r="D241" s="1" t="str">
        <f>IF(V241="Y",IF(L241="Y"," "&amp;U241,"-"&amp;U241),IF(L241="M"," "&amp;P241,"-"&amp;P241))</f>
        <v> 03:09.89</v>
      </c>
      <c r="E241" s="1" t="s">
        <v>2122</v>
      </c>
      <c r="F241" s="1" t="s">
        <v>337</v>
      </c>
      <c r="G241" s="1" t="s">
        <v>728</v>
      </c>
      <c r="K241" s="1" t="s">
        <v>28</v>
      </c>
      <c r="L241" s="1" t="s">
        <v>2125</v>
      </c>
      <c r="M241" s="3" t="str">
        <f>IF(E241="F",K241,K241+0.0000016)</f>
        <v>03:09.89</v>
      </c>
      <c r="N241" s="3" t="str">
        <f t="shared" si="92"/>
        <v>03:09.89</v>
      </c>
      <c r="O241" s="3" t="str">
        <f t="shared" si="84"/>
        <v>03:09.89</v>
      </c>
      <c r="P241" s="3" t="str">
        <f>IF(E241="F",O241,O241&amp;" f")</f>
        <v>03:09.89</v>
      </c>
      <c r="R241" s="3">
        <f>IF(E241="F",K241+0.0000016)</f>
        <v>0.0021994009259259256</v>
      </c>
      <c r="S241" s="3">
        <f t="shared" si="85"/>
        <v>0.0022122452073932404</v>
      </c>
      <c r="T241" s="3" t="str">
        <f t="shared" si="86"/>
        <v>03:11.14</v>
      </c>
      <c r="U241" s="3" t="str">
        <f>IF(E241="F",T241,T241&amp;" f")</f>
        <v>03:11.14</v>
      </c>
      <c r="V241" s="1" t="s">
        <v>2125</v>
      </c>
    </row>
    <row r="242" spans="4:22" ht="12.75">
      <c r="D242" s="1" t="str">
        <f>IF(V242="Y",IF(L242="Y"," "&amp;U242,"-"&amp;U242),IF(L242="M"," "&amp;P242,"-"&amp;P242))</f>
        <v> 03:09.89</v>
      </c>
      <c r="E242" s="1" t="s">
        <v>2122</v>
      </c>
      <c r="F242" s="1" t="s">
        <v>337</v>
      </c>
      <c r="G242" s="1" t="s">
        <v>228</v>
      </c>
      <c r="K242" s="1" t="s">
        <v>28</v>
      </c>
      <c r="L242" s="1" t="s">
        <v>2125</v>
      </c>
      <c r="M242" s="3" t="str">
        <f>IF(E242="F",K242,K242+0.0000016)</f>
        <v>03:09.89</v>
      </c>
      <c r="N242" s="3" t="str">
        <f t="shared" si="92"/>
        <v>03:09.89</v>
      </c>
      <c r="O242" s="3" t="str">
        <f t="shared" si="84"/>
        <v>03:09.89</v>
      </c>
      <c r="P242" s="3" t="str">
        <f>IF(E242="F",O242,O242&amp;" f")</f>
        <v>03:09.89</v>
      </c>
      <c r="R242" s="3">
        <f>IF(E242="F",K242+0.0000016)</f>
        <v>0.0021994009259259256</v>
      </c>
      <c r="S242" s="3">
        <f t="shared" si="85"/>
        <v>0.0022122452073932404</v>
      </c>
      <c r="T242" s="3" t="str">
        <f t="shared" si="86"/>
        <v>03:11.14</v>
      </c>
      <c r="U242" s="3" t="str">
        <f>IF(E242="F",T242,T242&amp;" f")</f>
        <v>03:11.14</v>
      </c>
      <c r="V242" s="1" t="s">
        <v>2125</v>
      </c>
    </row>
    <row r="244" spans="1:10" ht="12.75">
      <c r="A244" s="1" t="s">
        <v>339</v>
      </c>
      <c r="B244" s="2">
        <v>10</v>
      </c>
      <c r="C244" s="1" t="s">
        <v>2121</v>
      </c>
      <c r="D244" s="1" t="s">
        <v>906</v>
      </c>
      <c r="G244" s="1" t="s">
        <v>341</v>
      </c>
      <c r="H244" s="1" t="s">
        <v>2157</v>
      </c>
      <c r="I244" s="1" t="s">
        <v>2139</v>
      </c>
      <c r="J244" s="1" t="s">
        <v>1972</v>
      </c>
    </row>
    <row r="245" spans="2:10" ht="12.75">
      <c r="B245" s="2">
        <v>8</v>
      </c>
      <c r="C245" s="1" t="s">
        <v>2126</v>
      </c>
      <c r="D245" s="1" t="s">
        <v>2175</v>
      </c>
      <c r="G245" s="1" t="s">
        <v>259</v>
      </c>
      <c r="H245" s="1" t="s">
        <v>2157</v>
      </c>
      <c r="I245" s="1" t="s">
        <v>46</v>
      </c>
      <c r="J245" s="1" t="s">
        <v>1974</v>
      </c>
    </row>
    <row r="246" spans="2:10" ht="12.75">
      <c r="B246" s="2">
        <v>6</v>
      </c>
      <c r="C246" s="1" t="s">
        <v>2130</v>
      </c>
      <c r="D246" s="1" t="s">
        <v>2175</v>
      </c>
      <c r="G246" s="1" t="s">
        <v>347</v>
      </c>
      <c r="H246" s="1" t="s">
        <v>2157</v>
      </c>
      <c r="I246" s="1" t="s">
        <v>1081</v>
      </c>
      <c r="J246" s="1" t="s">
        <v>392</v>
      </c>
    </row>
    <row r="247" spans="2:10" ht="12.75">
      <c r="B247" s="2">
        <v>4</v>
      </c>
      <c r="C247" s="1" t="s">
        <v>2134</v>
      </c>
      <c r="D247" s="1" t="s">
        <v>2175</v>
      </c>
      <c r="G247" s="1" t="s">
        <v>978</v>
      </c>
      <c r="H247" s="1" t="s">
        <v>2157</v>
      </c>
      <c r="I247" s="1" t="s">
        <v>288</v>
      </c>
      <c r="J247" s="1" t="s">
        <v>693</v>
      </c>
    </row>
    <row r="248" spans="2:10" ht="12.75">
      <c r="B248" s="2">
        <v>2</v>
      </c>
      <c r="C248" s="1" t="s">
        <v>2138</v>
      </c>
      <c r="D248" s="1" t="s">
        <v>1108</v>
      </c>
      <c r="G248" s="1" t="s">
        <v>355</v>
      </c>
      <c r="H248" s="1" t="s">
        <v>2157</v>
      </c>
      <c r="I248" s="1" t="s">
        <v>2802</v>
      </c>
      <c r="J248" s="1" t="s">
        <v>1103</v>
      </c>
    </row>
    <row r="249" spans="2:10" ht="12.75">
      <c r="B249" s="1" t="s">
        <v>2121</v>
      </c>
      <c r="C249" s="1" t="s">
        <v>2141</v>
      </c>
      <c r="D249" s="1" t="s">
        <v>101</v>
      </c>
      <c r="G249" s="1" t="s">
        <v>102</v>
      </c>
      <c r="H249" s="1" t="s">
        <v>2157</v>
      </c>
      <c r="I249" s="1" t="s">
        <v>595</v>
      </c>
      <c r="J249" s="1" t="s">
        <v>103</v>
      </c>
    </row>
    <row r="250" spans="2:10" ht="12.75">
      <c r="B250" s="1"/>
      <c r="C250" s="1" t="s">
        <v>2144</v>
      </c>
      <c r="D250" s="1" t="s">
        <v>340</v>
      </c>
      <c r="G250" s="1" t="s">
        <v>1205</v>
      </c>
      <c r="H250" s="1" t="s">
        <v>2159</v>
      </c>
      <c r="I250" s="1" t="s">
        <v>1147</v>
      </c>
      <c r="J250" s="1" t="s">
        <v>1976</v>
      </c>
    </row>
    <row r="251" spans="2:10" ht="12.75">
      <c r="B251" s="1"/>
      <c r="C251" s="1" t="s">
        <v>2149</v>
      </c>
      <c r="D251" s="1" t="s">
        <v>340</v>
      </c>
      <c r="G251" s="1" t="s">
        <v>1214</v>
      </c>
      <c r="H251" s="1" t="s">
        <v>2159</v>
      </c>
      <c r="I251" s="1" t="s">
        <v>2817</v>
      </c>
      <c r="J251" s="1" t="s">
        <v>1545</v>
      </c>
    </row>
    <row r="252" spans="2:10" ht="12.75">
      <c r="B252" s="1"/>
      <c r="C252" s="1" t="s">
        <v>2152</v>
      </c>
      <c r="D252" s="1" t="s">
        <v>340</v>
      </c>
      <c r="G252" s="1" t="s">
        <v>2077</v>
      </c>
      <c r="H252" s="1" t="s">
        <v>2154</v>
      </c>
      <c r="I252" s="1" t="s">
        <v>21</v>
      </c>
      <c r="J252" s="1" t="s">
        <v>1656</v>
      </c>
    </row>
    <row r="253" spans="2:10" ht="12.75">
      <c r="B253" s="1"/>
      <c r="C253" s="1" t="s">
        <v>2154</v>
      </c>
      <c r="D253" s="1" t="s">
        <v>343</v>
      </c>
      <c r="G253" s="1" t="s">
        <v>348</v>
      </c>
      <c r="H253" s="1" t="s">
        <v>2157</v>
      </c>
      <c r="I253" s="1" t="s">
        <v>1079</v>
      </c>
      <c r="J253" s="1" t="s">
        <v>1687</v>
      </c>
    </row>
    <row r="254" spans="2:10" ht="12.75">
      <c r="B254" s="1"/>
      <c r="C254" s="1" t="s">
        <v>2157</v>
      </c>
      <c r="D254" s="1" t="s">
        <v>1109</v>
      </c>
      <c r="G254" s="1" t="s">
        <v>344</v>
      </c>
      <c r="H254" s="1" t="s">
        <v>2159</v>
      </c>
      <c r="I254" s="1" t="s">
        <v>2160</v>
      </c>
      <c r="J254" s="1" t="s">
        <v>1110</v>
      </c>
    </row>
    <row r="255" spans="2:10" ht="12.75">
      <c r="B255" s="1"/>
      <c r="C255" s="1" t="s">
        <v>2159</v>
      </c>
      <c r="D255" s="1" t="s">
        <v>1109</v>
      </c>
      <c r="G255" s="1" t="s">
        <v>1111</v>
      </c>
      <c r="H255" s="1" t="s">
        <v>2154</v>
      </c>
      <c r="I255" s="1" t="s">
        <v>2160</v>
      </c>
      <c r="J255" s="1" t="s">
        <v>1110</v>
      </c>
    </row>
    <row r="256" spans="2:10" ht="12.75">
      <c r="B256" s="1"/>
      <c r="C256" s="1" t="s">
        <v>2161</v>
      </c>
      <c r="D256" s="1" t="s">
        <v>346</v>
      </c>
      <c r="G256" s="1" t="s">
        <v>1676</v>
      </c>
      <c r="H256" s="1" t="s">
        <v>2159</v>
      </c>
      <c r="I256" s="1" t="s">
        <v>2153</v>
      </c>
      <c r="J256" s="1" t="s">
        <v>2185</v>
      </c>
    </row>
    <row r="257" spans="2:10" ht="12.75">
      <c r="B257" s="1"/>
      <c r="C257" s="1" t="s">
        <v>2165</v>
      </c>
      <c r="D257" s="1" t="s">
        <v>346</v>
      </c>
      <c r="G257" s="1" t="s">
        <v>752</v>
      </c>
      <c r="H257" s="1" t="s">
        <v>2157</v>
      </c>
      <c r="I257" s="1" t="s">
        <v>2183</v>
      </c>
      <c r="J257" s="1" t="s">
        <v>747</v>
      </c>
    </row>
    <row r="258" spans="2:10" ht="12.75">
      <c r="B258" s="1"/>
      <c r="C258" s="1" t="s">
        <v>2168</v>
      </c>
      <c r="D258" s="1" t="s">
        <v>346</v>
      </c>
      <c r="G258" s="1" t="s">
        <v>546</v>
      </c>
      <c r="H258" s="1" t="s">
        <v>2159</v>
      </c>
      <c r="I258" s="1" t="s">
        <v>2844</v>
      </c>
      <c r="J258" s="1" t="s">
        <v>693</v>
      </c>
    </row>
    <row r="259" spans="2:10" ht="12.75">
      <c r="B259" s="1"/>
      <c r="C259" s="1" t="s">
        <v>2171</v>
      </c>
      <c r="D259" s="1" t="s">
        <v>346</v>
      </c>
      <c r="G259" s="1" t="s">
        <v>1068</v>
      </c>
      <c r="H259" s="1" t="s">
        <v>2159</v>
      </c>
      <c r="I259" s="1" t="s">
        <v>8</v>
      </c>
      <c r="J259" s="1" t="s">
        <v>2859</v>
      </c>
    </row>
    <row r="260" spans="2:10" ht="12.75">
      <c r="B260" s="1"/>
      <c r="C260" s="1" t="s">
        <v>2174</v>
      </c>
      <c r="D260" s="1" t="s">
        <v>346</v>
      </c>
      <c r="G260" s="1" t="s">
        <v>581</v>
      </c>
      <c r="H260" s="1" t="s">
        <v>2159</v>
      </c>
      <c r="I260" s="1" t="s">
        <v>2838</v>
      </c>
      <c r="J260" s="1" t="s">
        <v>2860</v>
      </c>
    </row>
    <row r="261" spans="2:10" ht="12.75">
      <c r="B261" s="1"/>
      <c r="C261" s="1" t="s">
        <v>2179</v>
      </c>
      <c r="D261" s="1" t="s">
        <v>2059</v>
      </c>
      <c r="G261" s="1" t="s">
        <v>1188</v>
      </c>
      <c r="H261" s="1" t="s">
        <v>2157</v>
      </c>
      <c r="I261" s="1" t="s">
        <v>1078</v>
      </c>
      <c r="J261" s="1" t="s">
        <v>1790</v>
      </c>
    </row>
    <row r="262" spans="1:10" ht="12.75">
      <c r="A262" s="1" t="s">
        <v>339</v>
      </c>
      <c r="B262" s="1"/>
      <c r="C262" s="1" t="s">
        <v>2182</v>
      </c>
      <c r="D262" s="1" t="s">
        <v>2059</v>
      </c>
      <c r="G262" s="1" t="s">
        <v>1677</v>
      </c>
      <c r="H262" s="1" t="s">
        <v>2157</v>
      </c>
      <c r="I262" s="1" t="s">
        <v>2819</v>
      </c>
      <c r="J262" s="1" t="s">
        <v>2151</v>
      </c>
    </row>
    <row r="263" spans="2:9" ht="12.75">
      <c r="B263" s="1"/>
      <c r="D263" s="1" t="s">
        <v>227</v>
      </c>
      <c r="F263" s="1" t="s">
        <v>364</v>
      </c>
      <c r="G263" s="1" t="s">
        <v>225</v>
      </c>
      <c r="I263" s="1" t="s">
        <v>226</v>
      </c>
    </row>
    <row r="264" spans="2:7" ht="12.75">
      <c r="B264" s="1"/>
      <c r="D264" s="1" t="s">
        <v>1944</v>
      </c>
      <c r="F264" s="1" t="s">
        <v>364</v>
      </c>
      <c r="G264" s="1" t="s">
        <v>2766</v>
      </c>
    </row>
    <row r="265" ht="12.75">
      <c r="B265" s="1"/>
    </row>
    <row r="266" spans="1:23" ht="12.75">
      <c r="A266" s="1" t="s">
        <v>365</v>
      </c>
      <c r="B266" s="2">
        <v>10</v>
      </c>
      <c r="C266" s="1" t="s">
        <v>2121</v>
      </c>
      <c r="D266" s="1" t="s">
        <v>2287</v>
      </c>
      <c r="F266" s="1" t="s">
        <v>2239</v>
      </c>
      <c r="G266" s="1" t="s">
        <v>26</v>
      </c>
      <c r="H266" s="1" t="s">
        <v>2159</v>
      </c>
      <c r="I266" s="1" t="s">
        <v>1078</v>
      </c>
      <c r="J266" s="1" t="s">
        <v>2184</v>
      </c>
      <c r="W266" s="1" t="s">
        <v>2286</v>
      </c>
    </row>
    <row r="267" spans="2:23" ht="12.75">
      <c r="B267" s="2">
        <v>8</v>
      </c>
      <c r="C267" s="1" t="s">
        <v>2126</v>
      </c>
      <c r="D267" s="1" t="s">
        <v>2289</v>
      </c>
      <c r="F267" s="1" t="s">
        <v>173</v>
      </c>
      <c r="G267" s="1" t="s">
        <v>1002</v>
      </c>
      <c r="H267" s="1" t="s">
        <v>2159</v>
      </c>
      <c r="I267" s="1" t="s">
        <v>1079</v>
      </c>
      <c r="J267" s="1" t="s">
        <v>2185</v>
      </c>
      <c r="W267" s="1" t="s">
        <v>2288</v>
      </c>
    </row>
    <row r="268" spans="2:10" ht="12.75">
      <c r="B268" s="2">
        <v>6</v>
      </c>
      <c r="C268" s="1" t="s">
        <v>2130</v>
      </c>
      <c r="D268" s="1" t="s">
        <v>2290</v>
      </c>
      <c r="G268" s="1" t="s">
        <v>341</v>
      </c>
      <c r="H268" s="1" t="s">
        <v>2157</v>
      </c>
      <c r="I268" s="1" t="s">
        <v>2139</v>
      </c>
      <c r="J268" s="1" t="s">
        <v>2186</v>
      </c>
    </row>
    <row r="269" spans="2:10" ht="12.75">
      <c r="B269" s="2">
        <v>4</v>
      </c>
      <c r="C269" s="1" t="s">
        <v>2134</v>
      </c>
      <c r="D269" s="1" t="s">
        <v>2291</v>
      </c>
      <c r="G269" s="1" t="s">
        <v>1558</v>
      </c>
      <c r="H269" s="1" t="s">
        <v>2154</v>
      </c>
      <c r="I269" s="1" t="s">
        <v>2127</v>
      </c>
      <c r="J269" s="1" t="s">
        <v>2188</v>
      </c>
    </row>
    <row r="270" spans="2:10" ht="12.75">
      <c r="B270" s="2">
        <v>2</v>
      </c>
      <c r="C270" s="1" t="s">
        <v>2138</v>
      </c>
      <c r="D270" s="1" t="s">
        <v>1502</v>
      </c>
      <c r="G270" s="1" t="s">
        <v>1089</v>
      </c>
      <c r="H270" s="1" t="s">
        <v>2159</v>
      </c>
      <c r="I270" s="1" t="s">
        <v>670</v>
      </c>
      <c r="J270" s="1" t="s">
        <v>1520</v>
      </c>
    </row>
    <row r="271" spans="2:10" ht="12.75">
      <c r="B271" s="2">
        <v>1</v>
      </c>
      <c r="C271" s="1" t="s">
        <v>2141</v>
      </c>
      <c r="D271" s="1" t="s">
        <v>1383</v>
      </c>
      <c r="G271" s="1" t="s">
        <v>484</v>
      </c>
      <c r="H271" s="1" t="s">
        <v>2159</v>
      </c>
      <c r="I271" s="1" t="s">
        <v>1081</v>
      </c>
      <c r="J271" s="1" t="s">
        <v>2143</v>
      </c>
    </row>
    <row r="272" spans="2:10" ht="12.75">
      <c r="B272" s="1"/>
      <c r="C272" s="1" t="s">
        <v>2144</v>
      </c>
      <c r="D272" s="1" t="s">
        <v>1446</v>
      </c>
      <c r="G272" s="1" t="s">
        <v>38</v>
      </c>
      <c r="H272" s="1" t="s">
        <v>2159</v>
      </c>
      <c r="I272" s="1" t="s">
        <v>2150</v>
      </c>
      <c r="J272" s="1" t="s">
        <v>1432</v>
      </c>
    </row>
    <row r="273" spans="2:23" ht="12.75">
      <c r="B273" s="1"/>
      <c r="C273" s="1" t="s">
        <v>2149</v>
      </c>
      <c r="D273" s="1" t="s">
        <v>791</v>
      </c>
      <c r="F273" s="1" t="s">
        <v>753</v>
      </c>
      <c r="G273" s="1" t="s">
        <v>257</v>
      </c>
      <c r="H273" s="1" t="s">
        <v>2159</v>
      </c>
      <c r="I273" s="1" t="s">
        <v>50</v>
      </c>
      <c r="J273" s="1" t="s">
        <v>1325</v>
      </c>
      <c r="W273" s="1" t="s">
        <v>790</v>
      </c>
    </row>
    <row r="274" spans="2:10" ht="12.75">
      <c r="B274" s="5"/>
      <c r="C274" s="1" t="s">
        <v>2152</v>
      </c>
      <c r="D274" s="1" t="s">
        <v>1713</v>
      </c>
      <c r="G274" s="1" t="s">
        <v>1282</v>
      </c>
      <c r="H274" s="1" t="s">
        <v>2157</v>
      </c>
      <c r="I274" s="1" t="s">
        <v>1083</v>
      </c>
      <c r="J274" s="1" t="s">
        <v>1714</v>
      </c>
    </row>
    <row r="275" spans="2:10" ht="12.75">
      <c r="B275" s="5"/>
      <c r="C275" s="1" t="s">
        <v>2154</v>
      </c>
      <c r="D275" s="1" t="s">
        <v>2292</v>
      </c>
      <c r="G275" s="1" t="s">
        <v>978</v>
      </c>
      <c r="H275" s="1" t="s">
        <v>2157</v>
      </c>
      <c r="I275" s="1" t="s">
        <v>288</v>
      </c>
      <c r="J275" s="1" t="s">
        <v>1803</v>
      </c>
    </row>
    <row r="276" spans="2:10" ht="12.75">
      <c r="B276" s="5"/>
      <c r="C276" s="1" t="s">
        <v>2157</v>
      </c>
      <c r="D276" s="1" t="s">
        <v>1246</v>
      </c>
      <c r="G276" s="1" t="s">
        <v>613</v>
      </c>
      <c r="I276" s="1" t="s">
        <v>2155</v>
      </c>
      <c r="J276" s="1" t="s">
        <v>1422</v>
      </c>
    </row>
    <row r="277" spans="2:23" ht="12.75">
      <c r="B277" s="5"/>
      <c r="C277" s="1" t="s">
        <v>2159</v>
      </c>
      <c r="D277" s="1" t="s">
        <v>1464</v>
      </c>
      <c r="F277" s="1" t="s">
        <v>494</v>
      </c>
      <c r="G277" s="1" t="s">
        <v>1465</v>
      </c>
      <c r="H277" s="1" t="s">
        <v>2157</v>
      </c>
      <c r="I277" s="1" t="s">
        <v>556</v>
      </c>
      <c r="J277" s="1" t="s">
        <v>1455</v>
      </c>
      <c r="W277" s="1" t="s">
        <v>868</v>
      </c>
    </row>
    <row r="278" spans="2:10" ht="12.75">
      <c r="B278" s="5"/>
      <c r="C278" s="1" t="s">
        <v>2161</v>
      </c>
      <c r="D278" s="1" t="s">
        <v>1867</v>
      </c>
      <c r="G278" s="1" t="s">
        <v>369</v>
      </c>
      <c r="H278" s="1" t="s">
        <v>2159</v>
      </c>
      <c r="I278" s="1" t="s">
        <v>2131</v>
      </c>
      <c r="J278" s="1" t="s">
        <v>1868</v>
      </c>
    </row>
    <row r="279" spans="2:23" ht="12.75">
      <c r="B279" s="5"/>
      <c r="C279" s="1" t="s">
        <v>2165</v>
      </c>
      <c r="D279" s="1" t="s">
        <v>1867</v>
      </c>
      <c r="G279" s="1" t="s">
        <v>1486</v>
      </c>
      <c r="H279" s="1" t="s">
        <v>2154</v>
      </c>
      <c r="I279" s="1" t="s">
        <v>556</v>
      </c>
      <c r="J279" s="1" t="s">
        <v>859</v>
      </c>
      <c r="W279" s="1" t="s">
        <v>2791</v>
      </c>
    </row>
    <row r="280" spans="2:10" ht="12.75">
      <c r="B280" s="5"/>
      <c r="C280" s="1" t="s">
        <v>2168</v>
      </c>
      <c r="D280" s="1" t="s">
        <v>368</v>
      </c>
      <c r="G280" s="1" t="s">
        <v>409</v>
      </c>
      <c r="H280" s="1" t="s">
        <v>2159</v>
      </c>
      <c r="I280" s="1" t="s">
        <v>13</v>
      </c>
      <c r="J280" s="1" t="s">
        <v>1014</v>
      </c>
    </row>
    <row r="281" spans="2:10" ht="12.75">
      <c r="B281" s="5"/>
      <c r="C281" s="1" t="s">
        <v>2171</v>
      </c>
      <c r="D281" s="1" t="s">
        <v>1009</v>
      </c>
      <c r="G281" s="1" t="s">
        <v>390</v>
      </c>
      <c r="H281" s="1" t="s">
        <v>2159</v>
      </c>
      <c r="I281" s="1" t="s">
        <v>2135</v>
      </c>
      <c r="J281" s="1" t="s">
        <v>124</v>
      </c>
    </row>
    <row r="282" spans="2:10" ht="12.75">
      <c r="B282" s="5"/>
      <c r="C282" s="1" t="s">
        <v>2174</v>
      </c>
      <c r="D282" s="1" t="s">
        <v>1009</v>
      </c>
      <c r="G282" s="1" t="s">
        <v>2856</v>
      </c>
      <c r="H282" s="1" t="s">
        <v>2159</v>
      </c>
      <c r="I282" s="1" t="s">
        <v>2127</v>
      </c>
      <c r="J282" s="1" t="s">
        <v>135</v>
      </c>
    </row>
    <row r="283" spans="2:10" ht="12.75">
      <c r="B283" s="5"/>
      <c r="C283" s="1" t="s">
        <v>2179</v>
      </c>
      <c r="D283" s="1" t="s">
        <v>2095</v>
      </c>
      <c r="G283" s="1" t="s">
        <v>1659</v>
      </c>
      <c r="H283" s="1" t="s">
        <v>2157</v>
      </c>
      <c r="I283" s="1" t="s">
        <v>2819</v>
      </c>
      <c r="J283" s="1" t="s">
        <v>2218</v>
      </c>
    </row>
    <row r="284" spans="2:10" ht="12.75">
      <c r="B284" s="5"/>
      <c r="C284" s="1" t="s">
        <v>2182</v>
      </c>
      <c r="D284" s="1" t="s">
        <v>2095</v>
      </c>
      <c r="G284" s="1" t="s">
        <v>344</v>
      </c>
      <c r="H284" s="1" t="s">
        <v>2159</v>
      </c>
      <c r="I284" s="1" t="s">
        <v>2160</v>
      </c>
      <c r="J284" s="1" t="s">
        <v>2823</v>
      </c>
    </row>
    <row r="285" spans="2:10" ht="12.75">
      <c r="B285" s="5"/>
      <c r="C285" s="1" t="s">
        <v>2787</v>
      </c>
      <c r="D285" s="1" t="s">
        <v>398</v>
      </c>
      <c r="G285" s="1" t="s">
        <v>501</v>
      </c>
      <c r="H285" s="1" t="s">
        <v>2159</v>
      </c>
      <c r="I285" s="1" t="s">
        <v>2145</v>
      </c>
      <c r="J285" s="1" t="s">
        <v>1134</v>
      </c>
    </row>
    <row r="286" spans="1:10" ht="12.75">
      <c r="A286" s="1" t="s">
        <v>365</v>
      </c>
      <c r="B286" s="5"/>
      <c r="C286" s="1" t="s">
        <v>2787</v>
      </c>
      <c r="D286" s="1" t="s">
        <v>398</v>
      </c>
      <c r="G286" s="1" t="s">
        <v>1605</v>
      </c>
      <c r="H286" s="1" t="s">
        <v>2157</v>
      </c>
      <c r="I286" s="1" t="s">
        <v>1147</v>
      </c>
      <c r="J286" s="1" t="s">
        <v>2151</v>
      </c>
    </row>
    <row r="287" spans="2:9" ht="12.75">
      <c r="B287" s="5"/>
      <c r="D287" s="1" t="s">
        <v>732</v>
      </c>
      <c r="F287" s="1" t="s">
        <v>383</v>
      </c>
      <c r="G287" s="1" t="s">
        <v>733</v>
      </c>
      <c r="I287" s="1" t="s">
        <v>734</v>
      </c>
    </row>
    <row r="288" spans="2:7" ht="12.75">
      <c r="B288" s="5"/>
      <c r="D288" s="1" t="s">
        <v>2768</v>
      </c>
      <c r="F288" s="1" t="s">
        <v>383</v>
      </c>
      <c r="G288" s="1" t="s">
        <v>2767</v>
      </c>
    </row>
    <row r="289" ht="12.75">
      <c r="B289" s="5"/>
    </row>
    <row r="290" spans="1:23" ht="12.75">
      <c r="A290" s="1" t="s">
        <v>386</v>
      </c>
      <c r="B290" s="2">
        <v>10</v>
      </c>
      <c r="C290" s="1" t="s">
        <v>2121</v>
      </c>
      <c r="D290" s="1" t="s">
        <v>2293</v>
      </c>
      <c r="F290" s="1" t="s">
        <v>173</v>
      </c>
      <c r="G290" s="1" t="s">
        <v>41</v>
      </c>
      <c r="H290" s="1" t="s">
        <v>2159</v>
      </c>
      <c r="I290" s="1" t="s">
        <v>2135</v>
      </c>
      <c r="J290" s="1" t="s">
        <v>2184</v>
      </c>
      <c r="W290" s="1" t="s">
        <v>908</v>
      </c>
    </row>
    <row r="291" spans="2:10" ht="12.75">
      <c r="B291" s="2">
        <v>8</v>
      </c>
      <c r="C291" s="1" t="s">
        <v>2126</v>
      </c>
      <c r="D291" s="1" t="s">
        <v>909</v>
      </c>
      <c r="G291" s="1" t="s">
        <v>1662</v>
      </c>
      <c r="H291" s="1" t="s">
        <v>2157</v>
      </c>
      <c r="I291" s="1" t="s">
        <v>1078</v>
      </c>
      <c r="J291" s="1" t="s">
        <v>1974</v>
      </c>
    </row>
    <row r="292" spans="2:23" ht="12.75">
      <c r="B292" s="2">
        <v>6</v>
      </c>
      <c r="C292" s="1" t="s">
        <v>2130</v>
      </c>
      <c r="D292" s="1" t="s">
        <v>2295</v>
      </c>
      <c r="F292" s="1" t="s">
        <v>2294</v>
      </c>
      <c r="G292" s="1" t="s">
        <v>978</v>
      </c>
      <c r="H292" s="1" t="s">
        <v>2157</v>
      </c>
      <c r="I292" s="1" t="s">
        <v>288</v>
      </c>
      <c r="J292" s="1" t="s">
        <v>2186</v>
      </c>
      <c r="W292" s="1" t="s">
        <v>910</v>
      </c>
    </row>
    <row r="293" spans="2:10" ht="12.75">
      <c r="B293" s="2">
        <v>4</v>
      </c>
      <c r="C293" s="1" t="s">
        <v>2134</v>
      </c>
      <c r="D293" s="1" t="s">
        <v>2296</v>
      </c>
      <c r="G293" s="1" t="s">
        <v>1002</v>
      </c>
      <c r="H293" s="1" t="s">
        <v>2159</v>
      </c>
      <c r="I293" s="1" t="s">
        <v>1079</v>
      </c>
      <c r="J293" s="1" t="s">
        <v>2297</v>
      </c>
    </row>
    <row r="294" spans="2:10" ht="12.75">
      <c r="B294" s="2">
        <v>2</v>
      </c>
      <c r="C294" s="1" t="s">
        <v>2138</v>
      </c>
      <c r="D294" s="1" t="s">
        <v>2296</v>
      </c>
      <c r="G294" s="1" t="s">
        <v>1486</v>
      </c>
      <c r="H294" s="1" t="s">
        <v>2154</v>
      </c>
      <c r="I294" s="1" t="s">
        <v>556</v>
      </c>
      <c r="J294" s="1" t="s">
        <v>2297</v>
      </c>
    </row>
    <row r="295" spans="2:10" ht="12.75">
      <c r="B295" s="2">
        <v>1</v>
      </c>
      <c r="C295" s="1" t="s">
        <v>2141</v>
      </c>
      <c r="D295" s="1" t="s">
        <v>2298</v>
      </c>
      <c r="G295" s="1" t="s">
        <v>1214</v>
      </c>
      <c r="H295" s="1" t="s">
        <v>2159</v>
      </c>
      <c r="I295" s="1" t="s">
        <v>2817</v>
      </c>
      <c r="J295" s="1" t="s">
        <v>2191</v>
      </c>
    </row>
    <row r="296" spans="2:10" ht="12.75">
      <c r="B296" s="1"/>
      <c r="C296" s="1" t="s">
        <v>2144</v>
      </c>
      <c r="D296" s="1" t="s">
        <v>158</v>
      </c>
      <c r="G296" s="1" t="s">
        <v>1705</v>
      </c>
      <c r="H296" s="1" t="s">
        <v>2154</v>
      </c>
      <c r="I296" s="1" t="s">
        <v>556</v>
      </c>
      <c r="J296" s="1" t="s">
        <v>43</v>
      </c>
    </row>
    <row r="297" spans="2:10" ht="12.75">
      <c r="B297" s="1"/>
      <c r="C297" s="1" t="s">
        <v>2149</v>
      </c>
      <c r="D297" s="1" t="s">
        <v>1385</v>
      </c>
      <c r="G297" s="1" t="s">
        <v>1877</v>
      </c>
      <c r="H297" s="1" t="s">
        <v>2159</v>
      </c>
      <c r="I297" s="1" t="s">
        <v>1878</v>
      </c>
      <c r="J297" s="1" t="s">
        <v>2193</v>
      </c>
    </row>
    <row r="298" spans="2:23" ht="12.75">
      <c r="B298" s="1"/>
      <c r="C298" s="1" t="s">
        <v>2152</v>
      </c>
      <c r="D298" s="1" t="s">
        <v>2299</v>
      </c>
      <c r="F298" s="1" t="s">
        <v>854</v>
      </c>
      <c r="G298" s="1" t="s">
        <v>248</v>
      </c>
      <c r="H298" s="1" t="s">
        <v>2159</v>
      </c>
      <c r="I298" s="1" t="s">
        <v>1083</v>
      </c>
      <c r="J298" s="1" t="s">
        <v>2208</v>
      </c>
      <c r="W298" s="1" t="s">
        <v>911</v>
      </c>
    </row>
    <row r="299" spans="2:10" ht="12.75">
      <c r="B299" s="1"/>
      <c r="C299" s="1" t="s">
        <v>2154</v>
      </c>
      <c r="D299" s="1" t="s">
        <v>2300</v>
      </c>
      <c r="G299" s="1" t="s">
        <v>390</v>
      </c>
      <c r="H299" s="1" t="s">
        <v>2159</v>
      </c>
      <c r="I299" s="1" t="s">
        <v>2135</v>
      </c>
      <c r="J299" s="1" t="s">
        <v>2195</v>
      </c>
    </row>
    <row r="300" spans="2:10" ht="12.75">
      <c r="B300" s="1"/>
      <c r="C300" s="1" t="s">
        <v>2157</v>
      </c>
      <c r="D300" s="1" t="s">
        <v>1334</v>
      </c>
      <c r="G300" s="1" t="s">
        <v>1335</v>
      </c>
      <c r="H300" s="1" t="s">
        <v>2154</v>
      </c>
      <c r="I300" s="1" t="s">
        <v>2131</v>
      </c>
      <c r="J300" s="1" t="s">
        <v>1336</v>
      </c>
    </row>
    <row r="301" spans="2:10" ht="12.75">
      <c r="B301" s="1"/>
      <c r="C301" s="1" t="s">
        <v>2159</v>
      </c>
      <c r="D301" s="1" t="s">
        <v>1737</v>
      </c>
      <c r="G301" s="1" t="s">
        <v>38</v>
      </c>
      <c r="H301" s="1" t="s">
        <v>2159</v>
      </c>
      <c r="I301" s="1" t="s">
        <v>2150</v>
      </c>
      <c r="J301" s="1" t="s">
        <v>2151</v>
      </c>
    </row>
    <row r="302" spans="2:10" ht="12.75">
      <c r="B302" s="1"/>
      <c r="C302" s="1" t="s">
        <v>2161</v>
      </c>
      <c r="D302" s="1" t="s">
        <v>1729</v>
      </c>
      <c r="G302" s="1" t="s">
        <v>394</v>
      </c>
      <c r="H302" s="1" t="s">
        <v>2157</v>
      </c>
      <c r="I302" s="1" t="s">
        <v>1083</v>
      </c>
      <c r="J302" s="1" t="s">
        <v>190</v>
      </c>
    </row>
    <row r="303" spans="2:10" ht="12.75">
      <c r="B303" s="1"/>
      <c r="C303" s="1" t="s">
        <v>2165</v>
      </c>
      <c r="D303" s="1" t="s">
        <v>166</v>
      </c>
      <c r="G303" s="1" t="s">
        <v>1068</v>
      </c>
      <c r="H303" s="1" t="s">
        <v>2159</v>
      </c>
      <c r="I303" s="1" t="s">
        <v>8</v>
      </c>
      <c r="J303" s="1" t="s">
        <v>159</v>
      </c>
    </row>
    <row r="304" spans="2:10" ht="12.75">
      <c r="B304" s="1"/>
      <c r="C304" s="1" t="s">
        <v>2168</v>
      </c>
      <c r="D304" s="1" t="s">
        <v>1034</v>
      </c>
      <c r="G304" s="1" t="s">
        <v>409</v>
      </c>
      <c r="H304" s="1" t="s">
        <v>2159</v>
      </c>
      <c r="I304" s="1" t="s">
        <v>13</v>
      </c>
      <c r="J304" s="1" t="s">
        <v>1035</v>
      </c>
    </row>
    <row r="305" spans="2:10" ht="12.75">
      <c r="B305" s="1"/>
      <c r="C305" s="1" t="s">
        <v>2171</v>
      </c>
      <c r="D305" s="1" t="s">
        <v>1186</v>
      </c>
      <c r="G305" s="1" t="s">
        <v>344</v>
      </c>
      <c r="H305" s="1" t="s">
        <v>2159</v>
      </c>
      <c r="I305" s="1" t="s">
        <v>2160</v>
      </c>
      <c r="J305" s="1" t="s">
        <v>1185</v>
      </c>
    </row>
    <row r="306" spans="2:10" ht="12.75">
      <c r="B306" s="1"/>
      <c r="C306" s="1" t="s">
        <v>2174</v>
      </c>
      <c r="D306" s="1" t="s">
        <v>2301</v>
      </c>
      <c r="G306" s="1" t="s">
        <v>792</v>
      </c>
      <c r="H306" s="1" t="s">
        <v>2154</v>
      </c>
      <c r="I306" s="1" t="s">
        <v>2135</v>
      </c>
      <c r="J306" s="1" t="s">
        <v>2218</v>
      </c>
    </row>
    <row r="307" spans="2:10" ht="12.75">
      <c r="B307" s="1"/>
      <c r="C307" s="1" t="s">
        <v>2179</v>
      </c>
      <c r="D307" s="1" t="s">
        <v>1730</v>
      </c>
      <c r="G307" s="1" t="s">
        <v>672</v>
      </c>
      <c r="H307" s="1" t="s">
        <v>2157</v>
      </c>
      <c r="I307" s="1" t="s">
        <v>1079</v>
      </c>
      <c r="J307" s="1" t="s">
        <v>1215</v>
      </c>
    </row>
    <row r="308" spans="2:10" ht="12.75">
      <c r="B308" s="1"/>
      <c r="C308" s="1" t="s">
        <v>2182</v>
      </c>
      <c r="D308" s="1" t="s">
        <v>408</v>
      </c>
      <c r="G308" s="1" t="s">
        <v>1456</v>
      </c>
      <c r="H308" s="1" t="s">
        <v>2157</v>
      </c>
      <c r="I308" s="1" t="s">
        <v>2127</v>
      </c>
      <c r="J308" s="1" t="s">
        <v>867</v>
      </c>
    </row>
    <row r="309" spans="1:10" ht="12.75">
      <c r="A309" s="1" t="s">
        <v>386</v>
      </c>
      <c r="B309" s="1"/>
      <c r="C309" s="1" t="s">
        <v>2787</v>
      </c>
      <c r="D309" s="1" t="s">
        <v>1703</v>
      </c>
      <c r="G309" s="1" t="s">
        <v>1704</v>
      </c>
      <c r="H309" s="1" t="s">
        <v>2154</v>
      </c>
      <c r="I309" s="1" t="s">
        <v>1081</v>
      </c>
      <c r="J309" s="1" t="s">
        <v>1625</v>
      </c>
    </row>
    <row r="310" spans="2:9" ht="12.75">
      <c r="B310" s="1"/>
      <c r="D310" s="1" t="s">
        <v>736</v>
      </c>
      <c r="F310" s="1" t="s">
        <v>420</v>
      </c>
      <c r="G310" s="1" t="s">
        <v>737</v>
      </c>
      <c r="I310" s="1" t="s">
        <v>738</v>
      </c>
    </row>
    <row r="311" spans="2:7" ht="12.75">
      <c r="B311" s="1"/>
      <c r="D311" s="1" t="s">
        <v>2769</v>
      </c>
      <c r="F311" s="1" t="s">
        <v>420</v>
      </c>
      <c r="G311" s="1" t="s">
        <v>2770</v>
      </c>
    </row>
    <row r="312" ht="12.75">
      <c r="B312" s="1"/>
    </row>
    <row r="313" spans="1:10" ht="12.75">
      <c r="A313" s="1" t="s">
        <v>422</v>
      </c>
      <c r="B313" s="2">
        <v>10</v>
      </c>
      <c r="C313" s="1" t="s">
        <v>2121</v>
      </c>
      <c r="D313" s="1" t="s">
        <v>1322</v>
      </c>
      <c r="G313" s="1" t="s">
        <v>625</v>
      </c>
      <c r="H313" s="1" t="s">
        <v>2159</v>
      </c>
      <c r="I313" s="1" t="s">
        <v>2804</v>
      </c>
      <c r="J313" s="1" t="s">
        <v>1790</v>
      </c>
    </row>
    <row r="314" spans="2:10" ht="12.75">
      <c r="B314" s="2">
        <v>8</v>
      </c>
      <c r="C314" s="1" t="s">
        <v>2126</v>
      </c>
      <c r="D314" s="1" t="s">
        <v>893</v>
      </c>
      <c r="G314" s="1" t="s">
        <v>441</v>
      </c>
      <c r="H314" s="1" t="s">
        <v>2159</v>
      </c>
      <c r="I314" s="1" t="s">
        <v>2127</v>
      </c>
      <c r="J314" s="1" t="s">
        <v>886</v>
      </c>
    </row>
    <row r="315" spans="2:10" ht="12.75">
      <c r="B315" s="2">
        <v>6</v>
      </c>
      <c r="C315" s="1" t="s">
        <v>2130</v>
      </c>
      <c r="D315" s="1" t="s">
        <v>489</v>
      </c>
      <c r="G315" s="1" t="s">
        <v>440</v>
      </c>
      <c r="H315" s="1" t="s">
        <v>2157</v>
      </c>
      <c r="I315" s="1" t="s">
        <v>2142</v>
      </c>
      <c r="J315" s="1" t="s">
        <v>999</v>
      </c>
    </row>
    <row r="316" spans="2:10" ht="12.75">
      <c r="B316" s="2">
        <v>4</v>
      </c>
      <c r="C316" s="1" t="s">
        <v>2134</v>
      </c>
      <c r="D316" s="1" t="s">
        <v>2302</v>
      </c>
      <c r="G316" s="1" t="s">
        <v>445</v>
      </c>
      <c r="H316" s="1" t="s">
        <v>2157</v>
      </c>
      <c r="I316" s="1" t="s">
        <v>2139</v>
      </c>
      <c r="J316" s="1" t="s">
        <v>2185</v>
      </c>
    </row>
    <row r="317" spans="2:10" ht="12.75">
      <c r="B317" s="2">
        <v>2</v>
      </c>
      <c r="C317" s="1" t="s">
        <v>2138</v>
      </c>
      <c r="D317" s="1" t="s">
        <v>2303</v>
      </c>
      <c r="G317" s="1" t="s">
        <v>430</v>
      </c>
      <c r="H317" s="1" t="s">
        <v>2159</v>
      </c>
      <c r="I317" s="1" t="s">
        <v>2139</v>
      </c>
      <c r="J317" s="1" t="s">
        <v>2186</v>
      </c>
    </row>
    <row r="318" spans="2:10" ht="12.75">
      <c r="B318" s="1" t="s">
        <v>2121</v>
      </c>
      <c r="C318" s="1" t="s">
        <v>2141</v>
      </c>
      <c r="D318" s="1" t="s">
        <v>147</v>
      </c>
      <c r="G318" s="1" t="s">
        <v>447</v>
      </c>
      <c r="H318" s="1" t="s">
        <v>2159</v>
      </c>
      <c r="I318" s="1" t="s">
        <v>2127</v>
      </c>
      <c r="J318" s="1" t="s">
        <v>135</v>
      </c>
    </row>
    <row r="319" spans="2:10" ht="12.75">
      <c r="B319" s="1"/>
      <c r="C319" s="1" t="s">
        <v>2144</v>
      </c>
      <c r="D319" s="1" t="s">
        <v>148</v>
      </c>
      <c r="G319" s="1" t="s">
        <v>459</v>
      </c>
      <c r="H319" s="1" t="s">
        <v>2159</v>
      </c>
      <c r="I319" s="1" t="s">
        <v>2127</v>
      </c>
      <c r="J319" s="1" t="s">
        <v>1691</v>
      </c>
    </row>
    <row r="320" spans="2:10" ht="12.75">
      <c r="B320" s="1"/>
      <c r="C320" s="1" t="s">
        <v>2149</v>
      </c>
      <c r="D320" s="1" t="s">
        <v>1462</v>
      </c>
      <c r="G320" s="1" t="s">
        <v>443</v>
      </c>
      <c r="H320" s="1" t="s">
        <v>2159</v>
      </c>
      <c r="I320" s="1" t="s">
        <v>1081</v>
      </c>
      <c r="J320" s="1" t="s">
        <v>1453</v>
      </c>
    </row>
    <row r="321" spans="2:10" ht="12.75">
      <c r="B321" s="1"/>
      <c r="C321" s="1" t="s">
        <v>2152</v>
      </c>
      <c r="D321" s="1" t="s">
        <v>1463</v>
      </c>
      <c r="G321" s="1" t="s">
        <v>265</v>
      </c>
      <c r="H321" s="1" t="s">
        <v>2159</v>
      </c>
      <c r="I321" s="1" t="s">
        <v>1079</v>
      </c>
      <c r="J321" s="1" t="s">
        <v>1455</v>
      </c>
    </row>
    <row r="322" spans="2:10" ht="12.75">
      <c r="B322" s="1"/>
      <c r="C322" s="1" t="s">
        <v>2154</v>
      </c>
      <c r="D322" s="1" t="s">
        <v>679</v>
      </c>
      <c r="G322" s="1" t="s">
        <v>267</v>
      </c>
      <c r="H322" s="1" t="s">
        <v>2159</v>
      </c>
      <c r="I322" s="1" t="s">
        <v>268</v>
      </c>
      <c r="J322" s="1" t="s">
        <v>680</v>
      </c>
    </row>
    <row r="323" spans="2:10" ht="12.75">
      <c r="B323" s="1"/>
      <c r="C323" s="1" t="s">
        <v>2157</v>
      </c>
      <c r="D323" s="1" t="s">
        <v>1176</v>
      </c>
      <c r="G323" s="1" t="s">
        <v>1177</v>
      </c>
      <c r="H323" s="1" t="s">
        <v>2159</v>
      </c>
      <c r="I323" s="1" t="s">
        <v>424</v>
      </c>
      <c r="J323" s="1" t="s">
        <v>55</v>
      </c>
    </row>
    <row r="324" spans="2:10" ht="12.75">
      <c r="B324" s="1"/>
      <c r="C324" s="1" t="s">
        <v>2159</v>
      </c>
      <c r="D324" s="1" t="s">
        <v>1399</v>
      </c>
      <c r="G324" s="1" t="s">
        <v>471</v>
      </c>
      <c r="H324" s="1" t="s">
        <v>2159</v>
      </c>
      <c r="I324" s="1" t="s">
        <v>1079</v>
      </c>
      <c r="J324" s="1" t="s">
        <v>2143</v>
      </c>
    </row>
    <row r="325" spans="2:10" ht="12.75">
      <c r="B325" s="1"/>
      <c r="C325" s="1" t="s">
        <v>2161</v>
      </c>
      <c r="D325" s="1" t="s">
        <v>2304</v>
      </c>
      <c r="G325" s="1" t="s">
        <v>638</v>
      </c>
      <c r="H325" s="1" t="s">
        <v>2157</v>
      </c>
      <c r="I325" s="1" t="s">
        <v>2158</v>
      </c>
      <c r="J325" s="1" t="s">
        <v>2191</v>
      </c>
    </row>
    <row r="326" spans="2:10" ht="12.75">
      <c r="B326" s="1"/>
      <c r="C326" s="1" t="s">
        <v>2165</v>
      </c>
      <c r="D326" s="1" t="s">
        <v>2060</v>
      </c>
      <c r="G326" s="1" t="s">
        <v>269</v>
      </c>
      <c r="H326" s="1" t="s">
        <v>2159</v>
      </c>
      <c r="I326" s="1" t="s">
        <v>1082</v>
      </c>
      <c r="J326" s="1" t="s">
        <v>2173</v>
      </c>
    </row>
    <row r="327" spans="2:10" ht="12.75">
      <c r="B327" s="1"/>
      <c r="C327" s="1" t="s">
        <v>2168</v>
      </c>
      <c r="D327" s="1" t="s">
        <v>865</v>
      </c>
      <c r="G327" s="1" t="s">
        <v>866</v>
      </c>
      <c r="H327" s="1" t="s">
        <v>2157</v>
      </c>
      <c r="I327" s="1" t="s">
        <v>2131</v>
      </c>
      <c r="J327" s="1" t="s">
        <v>867</v>
      </c>
    </row>
    <row r="328" spans="2:10" ht="12.75">
      <c r="B328" s="1"/>
      <c r="C328" s="1" t="s">
        <v>2171</v>
      </c>
      <c r="D328" s="1" t="s">
        <v>640</v>
      </c>
      <c r="G328" s="1" t="s">
        <v>1337</v>
      </c>
      <c r="H328" s="1" t="s">
        <v>2159</v>
      </c>
      <c r="I328" s="1" t="s">
        <v>2153</v>
      </c>
      <c r="J328" s="1" t="s">
        <v>2839</v>
      </c>
    </row>
    <row r="329" spans="2:10" ht="12.75">
      <c r="B329" s="1"/>
      <c r="C329" s="1" t="s">
        <v>2174</v>
      </c>
      <c r="D329" s="1" t="s">
        <v>1653</v>
      </c>
      <c r="G329" s="1" t="s">
        <v>1654</v>
      </c>
      <c r="H329" s="1" t="s">
        <v>2154</v>
      </c>
      <c r="I329" s="1" t="s">
        <v>2127</v>
      </c>
      <c r="J329" s="1" t="s">
        <v>1646</v>
      </c>
    </row>
    <row r="330" spans="2:10" ht="12.75">
      <c r="B330" s="1"/>
      <c r="C330" s="1" t="s">
        <v>2179</v>
      </c>
      <c r="D330" s="1" t="s">
        <v>333</v>
      </c>
      <c r="G330" s="1" t="s">
        <v>1483</v>
      </c>
      <c r="H330" s="1" t="s">
        <v>2159</v>
      </c>
      <c r="I330" s="1" t="s">
        <v>2844</v>
      </c>
      <c r="J330" s="1" t="s">
        <v>311</v>
      </c>
    </row>
    <row r="331" spans="2:10" ht="12.75">
      <c r="B331" s="1"/>
      <c r="C331" s="1" t="s">
        <v>2182</v>
      </c>
      <c r="D331" s="1" t="s">
        <v>1665</v>
      </c>
      <c r="G331" s="1" t="s">
        <v>1666</v>
      </c>
      <c r="H331" s="1" t="s">
        <v>2157</v>
      </c>
      <c r="I331" s="1" t="s">
        <v>2150</v>
      </c>
      <c r="J331" s="1" t="s">
        <v>1656</v>
      </c>
    </row>
    <row r="332" spans="1:10" ht="12.75">
      <c r="A332" s="1" t="s">
        <v>422</v>
      </c>
      <c r="B332" s="1"/>
      <c r="C332" s="1" t="s">
        <v>2787</v>
      </c>
      <c r="D332" s="1" t="s">
        <v>1679</v>
      </c>
      <c r="G332" s="1" t="s">
        <v>34</v>
      </c>
      <c r="H332" s="1" t="s">
        <v>2159</v>
      </c>
      <c r="I332" s="1" t="s">
        <v>1082</v>
      </c>
      <c r="J332" s="1" t="s">
        <v>1218</v>
      </c>
    </row>
    <row r="333" spans="2:9" ht="12.75">
      <c r="B333" s="1"/>
      <c r="D333" s="1" t="s">
        <v>1401</v>
      </c>
      <c r="F333" s="1" t="s">
        <v>462</v>
      </c>
      <c r="G333" s="1" t="s">
        <v>729</v>
      </c>
      <c r="I333" s="1" t="s">
        <v>730</v>
      </c>
    </row>
    <row r="334" spans="2:7" ht="12.75">
      <c r="B334" s="1"/>
      <c r="D334" s="1" t="s">
        <v>2773</v>
      </c>
      <c r="F334" s="1" t="s">
        <v>462</v>
      </c>
      <c r="G334" s="1" t="s">
        <v>2774</v>
      </c>
    </row>
    <row r="335" ht="12.75">
      <c r="B335" s="1"/>
    </row>
    <row r="336" spans="1:23" ht="12.75">
      <c r="A336" s="1" t="s">
        <v>463</v>
      </c>
      <c r="B336" s="2">
        <v>10</v>
      </c>
      <c r="C336" s="1" t="s">
        <v>2121</v>
      </c>
      <c r="D336" s="1" t="s">
        <v>912</v>
      </c>
      <c r="G336" s="1" t="s">
        <v>445</v>
      </c>
      <c r="H336" s="1" t="s">
        <v>2157</v>
      </c>
      <c r="I336" s="1" t="s">
        <v>2139</v>
      </c>
      <c r="J336" s="1" t="s">
        <v>1972</v>
      </c>
      <c r="W336" s="1" t="s">
        <v>1290</v>
      </c>
    </row>
    <row r="337" spans="2:10" ht="12.75">
      <c r="B337" s="2">
        <v>8</v>
      </c>
      <c r="C337" s="1" t="s">
        <v>2126</v>
      </c>
      <c r="D337" s="1" t="s">
        <v>864</v>
      </c>
      <c r="G337" s="1" t="s">
        <v>441</v>
      </c>
      <c r="H337" s="1" t="s">
        <v>2159</v>
      </c>
      <c r="I337" s="1" t="s">
        <v>2127</v>
      </c>
      <c r="J337" s="1" t="s">
        <v>859</v>
      </c>
    </row>
    <row r="338" spans="2:10" ht="12.75">
      <c r="B338" s="2">
        <v>6</v>
      </c>
      <c r="C338" s="1" t="s">
        <v>2130</v>
      </c>
      <c r="D338" s="1" t="s">
        <v>2305</v>
      </c>
      <c r="G338" s="1" t="s">
        <v>443</v>
      </c>
      <c r="H338" s="1" t="s">
        <v>2159</v>
      </c>
      <c r="I338" s="1" t="s">
        <v>1081</v>
      </c>
      <c r="J338" s="1" t="s">
        <v>2185</v>
      </c>
    </row>
    <row r="339" spans="2:10" ht="12.75">
      <c r="B339" s="2">
        <v>4</v>
      </c>
      <c r="C339" s="1" t="s">
        <v>2134</v>
      </c>
      <c r="D339" s="1" t="s">
        <v>913</v>
      </c>
      <c r="G339" s="1" t="s">
        <v>440</v>
      </c>
      <c r="H339" s="1" t="s">
        <v>2157</v>
      </c>
      <c r="I339" s="1" t="s">
        <v>2142</v>
      </c>
      <c r="J339" s="1" t="s">
        <v>1974</v>
      </c>
    </row>
    <row r="340" spans="2:10" ht="12.75">
      <c r="B340" s="2">
        <v>2</v>
      </c>
      <c r="C340" s="1" t="s">
        <v>2138</v>
      </c>
      <c r="D340" s="1" t="s">
        <v>516</v>
      </c>
      <c r="G340" s="1" t="s">
        <v>547</v>
      </c>
      <c r="H340" s="1" t="s">
        <v>2159</v>
      </c>
      <c r="I340" s="1" t="s">
        <v>670</v>
      </c>
      <c r="J340" s="1" t="s">
        <v>120</v>
      </c>
    </row>
    <row r="341" spans="2:10" ht="12.75">
      <c r="B341" s="1" t="s">
        <v>2121</v>
      </c>
      <c r="C341" s="1" t="s">
        <v>2141</v>
      </c>
      <c r="D341" s="1" t="s">
        <v>264</v>
      </c>
      <c r="G341" s="1" t="s">
        <v>430</v>
      </c>
      <c r="H341" s="1" t="s">
        <v>2159</v>
      </c>
      <c r="I341" s="1" t="s">
        <v>2139</v>
      </c>
      <c r="J341" s="1" t="s">
        <v>1545</v>
      </c>
    </row>
    <row r="342" spans="2:10" ht="12.75">
      <c r="B342" s="1"/>
      <c r="C342" s="1" t="s">
        <v>2144</v>
      </c>
      <c r="D342" s="1" t="s">
        <v>914</v>
      </c>
      <c r="G342" s="1" t="s">
        <v>1678</v>
      </c>
      <c r="H342" s="1" t="s">
        <v>2157</v>
      </c>
      <c r="I342" s="1" t="s">
        <v>94</v>
      </c>
      <c r="J342" s="1" t="s">
        <v>1983</v>
      </c>
    </row>
    <row r="343" spans="2:10" ht="12.75">
      <c r="B343" s="1"/>
      <c r="C343" s="1" t="s">
        <v>2149</v>
      </c>
      <c r="D343" s="1" t="s">
        <v>915</v>
      </c>
      <c r="G343" s="1" t="s">
        <v>478</v>
      </c>
      <c r="H343" s="1" t="s">
        <v>2159</v>
      </c>
      <c r="I343" s="1" t="s">
        <v>2802</v>
      </c>
      <c r="J343" s="1" t="s">
        <v>1990</v>
      </c>
    </row>
    <row r="344" spans="2:10" ht="12.75">
      <c r="B344" s="1"/>
      <c r="C344" s="1" t="s">
        <v>2152</v>
      </c>
      <c r="D344" s="1" t="s">
        <v>1690</v>
      </c>
      <c r="G344" s="1" t="s">
        <v>471</v>
      </c>
      <c r="H344" s="1" t="s">
        <v>2159</v>
      </c>
      <c r="I344" s="1" t="s">
        <v>1079</v>
      </c>
      <c r="J344" s="1" t="s">
        <v>135</v>
      </c>
    </row>
    <row r="345" spans="2:10" ht="12.75">
      <c r="B345" s="1"/>
      <c r="C345" s="1" t="s">
        <v>2154</v>
      </c>
      <c r="D345" s="1" t="s">
        <v>916</v>
      </c>
      <c r="G345" s="1" t="s">
        <v>470</v>
      </c>
      <c r="H345" s="1" t="s">
        <v>2159</v>
      </c>
      <c r="I345" s="1" t="s">
        <v>2127</v>
      </c>
      <c r="J345" s="1" t="s">
        <v>1985</v>
      </c>
    </row>
    <row r="346" spans="2:10" ht="12.75">
      <c r="B346" s="1"/>
      <c r="C346" s="1" t="s">
        <v>2157</v>
      </c>
      <c r="D346" s="1" t="s">
        <v>431</v>
      </c>
      <c r="G346" s="1" t="s">
        <v>625</v>
      </c>
      <c r="H346" s="1" t="s">
        <v>2159</v>
      </c>
      <c r="I346" s="1" t="s">
        <v>2804</v>
      </c>
      <c r="J346" s="1" t="s">
        <v>432</v>
      </c>
    </row>
    <row r="347" spans="2:10" ht="12.75">
      <c r="B347" s="1"/>
      <c r="C347" s="1" t="s">
        <v>2159</v>
      </c>
      <c r="D347" s="1" t="s">
        <v>1331</v>
      </c>
      <c r="G347" s="1" t="s">
        <v>1483</v>
      </c>
      <c r="H347" s="1" t="s">
        <v>2159</v>
      </c>
      <c r="I347" s="1" t="s">
        <v>2844</v>
      </c>
      <c r="J347" s="1" t="s">
        <v>1332</v>
      </c>
    </row>
    <row r="348" spans="2:10" ht="12.75">
      <c r="B348" s="1"/>
      <c r="C348" s="1" t="s">
        <v>2161</v>
      </c>
      <c r="D348" s="1" t="s">
        <v>793</v>
      </c>
      <c r="G348" s="1" t="s">
        <v>1652</v>
      </c>
      <c r="H348" s="1" t="s">
        <v>2157</v>
      </c>
      <c r="I348" s="1" t="s">
        <v>50</v>
      </c>
      <c r="J348" s="1" t="s">
        <v>757</v>
      </c>
    </row>
    <row r="349" spans="2:10" ht="12.75">
      <c r="B349" s="1"/>
      <c r="C349" s="1" t="s">
        <v>2165</v>
      </c>
      <c r="D349" s="1" t="s">
        <v>1321</v>
      </c>
      <c r="G349" s="1" t="s">
        <v>1664</v>
      </c>
      <c r="H349" s="1" t="s">
        <v>2159</v>
      </c>
      <c r="I349" s="1" t="s">
        <v>1078</v>
      </c>
      <c r="J349" s="1" t="s">
        <v>1786</v>
      </c>
    </row>
    <row r="350" spans="2:10" ht="12.75">
      <c r="B350" s="1"/>
      <c r="C350" s="1" t="s">
        <v>2168</v>
      </c>
      <c r="D350" s="1" t="s">
        <v>1321</v>
      </c>
      <c r="G350" s="1" t="s">
        <v>500</v>
      </c>
      <c r="H350" s="1" t="s">
        <v>2159</v>
      </c>
      <c r="I350" s="1" t="s">
        <v>288</v>
      </c>
      <c r="J350" s="1" t="s">
        <v>311</v>
      </c>
    </row>
    <row r="351" spans="2:10" ht="12.75">
      <c r="B351" s="1"/>
      <c r="C351" s="1" t="s">
        <v>2171</v>
      </c>
      <c r="D351" s="1" t="s">
        <v>1447</v>
      </c>
      <c r="G351" s="1" t="s">
        <v>1448</v>
      </c>
      <c r="H351" s="1" t="s">
        <v>2159</v>
      </c>
      <c r="I351" s="1" t="s">
        <v>1711</v>
      </c>
      <c r="J351" s="1" t="s">
        <v>1432</v>
      </c>
    </row>
    <row r="352" spans="2:10" ht="12.75">
      <c r="B352" s="1"/>
      <c r="C352" s="1" t="s">
        <v>2174</v>
      </c>
      <c r="D352" s="1" t="s">
        <v>1251</v>
      </c>
      <c r="G352" s="1" t="s">
        <v>1177</v>
      </c>
      <c r="H352" s="1" t="s">
        <v>2159</v>
      </c>
      <c r="I352" s="1" t="s">
        <v>424</v>
      </c>
      <c r="J352" s="1" t="s">
        <v>2128</v>
      </c>
    </row>
    <row r="353" spans="2:10" ht="12.75">
      <c r="B353" s="1"/>
      <c r="C353" s="1" t="s">
        <v>2179</v>
      </c>
      <c r="D353" s="1" t="s">
        <v>1449</v>
      </c>
      <c r="G353" s="1" t="s">
        <v>1450</v>
      </c>
      <c r="H353" s="1" t="s">
        <v>2157</v>
      </c>
      <c r="I353" s="1" t="s">
        <v>1147</v>
      </c>
      <c r="J353" s="1" t="s">
        <v>1435</v>
      </c>
    </row>
    <row r="354" spans="2:10" ht="12.75">
      <c r="B354" s="1"/>
      <c r="C354" s="1" t="s">
        <v>2182</v>
      </c>
      <c r="D354" s="1" t="s">
        <v>1663</v>
      </c>
      <c r="G354" s="1" t="s">
        <v>393</v>
      </c>
      <c r="H354" s="1" t="s">
        <v>2157</v>
      </c>
      <c r="I354" s="1" t="s">
        <v>2139</v>
      </c>
      <c r="J354" s="1" t="s">
        <v>1660</v>
      </c>
    </row>
    <row r="355" spans="1:10" ht="12.75">
      <c r="A355" s="1" t="s">
        <v>463</v>
      </c>
      <c r="B355" s="1"/>
      <c r="C355" s="1" t="s">
        <v>2787</v>
      </c>
      <c r="D355" s="1" t="s">
        <v>1431</v>
      </c>
      <c r="G355" s="1" t="s">
        <v>1636</v>
      </c>
      <c r="H355" s="1" t="s">
        <v>2159</v>
      </c>
      <c r="I355" s="1" t="s">
        <v>268</v>
      </c>
      <c r="J355" s="1" t="s">
        <v>1430</v>
      </c>
    </row>
    <row r="356" spans="2:9" ht="12.75">
      <c r="B356" s="1"/>
      <c r="D356" s="1" t="s">
        <v>1937</v>
      </c>
      <c r="F356" s="1" t="s">
        <v>479</v>
      </c>
      <c r="G356" s="1" t="s">
        <v>1019</v>
      </c>
      <c r="I356" s="1" t="s">
        <v>1020</v>
      </c>
    </row>
    <row r="357" spans="2:7" ht="12.75">
      <c r="B357" s="1"/>
      <c r="D357" s="1" t="s">
        <v>1945</v>
      </c>
      <c r="F357" s="1" t="s">
        <v>479</v>
      </c>
      <c r="G357" s="1" t="s">
        <v>2772</v>
      </c>
    </row>
    <row r="358" ht="12.75">
      <c r="B358" s="1"/>
    </row>
    <row r="359" spans="1:10" ht="12.75">
      <c r="A359" s="1" t="s">
        <v>481</v>
      </c>
      <c r="B359" s="2">
        <v>10</v>
      </c>
      <c r="C359" s="1" t="s">
        <v>2121</v>
      </c>
      <c r="D359" s="1" t="s">
        <v>907</v>
      </c>
      <c r="G359" s="1" t="s">
        <v>1589</v>
      </c>
      <c r="H359" s="1" t="s">
        <v>2157</v>
      </c>
      <c r="I359" s="1" t="s">
        <v>2139</v>
      </c>
      <c r="J359" s="1" t="s">
        <v>1972</v>
      </c>
    </row>
    <row r="360" spans="2:10" ht="12.75">
      <c r="B360" s="2">
        <v>8</v>
      </c>
      <c r="C360" s="1" t="s">
        <v>2126</v>
      </c>
      <c r="D360" s="1" t="s">
        <v>731</v>
      </c>
      <c r="G360" s="1" t="s">
        <v>484</v>
      </c>
      <c r="H360" s="1" t="s">
        <v>2159</v>
      </c>
      <c r="I360" s="1" t="s">
        <v>1081</v>
      </c>
      <c r="J360" s="1" t="s">
        <v>1249</v>
      </c>
    </row>
    <row r="361" spans="2:10" ht="12.75">
      <c r="B361" s="2">
        <v>6</v>
      </c>
      <c r="C361" s="1" t="s">
        <v>2130</v>
      </c>
      <c r="D361" s="1" t="s">
        <v>99</v>
      </c>
      <c r="G361" s="1" t="s">
        <v>521</v>
      </c>
      <c r="H361" s="1" t="s">
        <v>2159</v>
      </c>
      <c r="I361" s="1" t="s">
        <v>2819</v>
      </c>
      <c r="J361" s="1" t="s">
        <v>639</v>
      </c>
    </row>
    <row r="362" spans="2:10" ht="12.75">
      <c r="B362" s="2">
        <v>4</v>
      </c>
      <c r="C362" s="1" t="s">
        <v>2134</v>
      </c>
      <c r="D362" s="1" t="s">
        <v>2284</v>
      </c>
      <c r="G362" s="1" t="s">
        <v>128</v>
      </c>
      <c r="H362" s="1" t="s">
        <v>2157</v>
      </c>
      <c r="I362" s="1" t="s">
        <v>1080</v>
      </c>
      <c r="J362" s="1" t="s">
        <v>2185</v>
      </c>
    </row>
    <row r="363" spans="2:10" ht="12.75">
      <c r="B363" s="2">
        <v>2</v>
      </c>
      <c r="C363" s="1" t="s">
        <v>2138</v>
      </c>
      <c r="D363" s="1" t="s">
        <v>1206</v>
      </c>
      <c r="G363" s="1" t="s">
        <v>1307</v>
      </c>
      <c r="H363" s="1" t="s">
        <v>2159</v>
      </c>
      <c r="I363" s="1" t="s">
        <v>2123</v>
      </c>
      <c r="J363" s="1" t="s">
        <v>1193</v>
      </c>
    </row>
    <row r="364" spans="2:10" ht="12.75">
      <c r="B364" s="2">
        <v>1</v>
      </c>
      <c r="C364" s="1" t="s">
        <v>2141</v>
      </c>
      <c r="D364" s="1" t="s">
        <v>217</v>
      </c>
      <c r="G364" s="1" t="s">
        <v>526</v>
      </c>
      <c r="H364" s="1" t="s">
        <v>2159</v>
      </c>
      <c r="I364" s="1" t="s">
        <v>1081</v>
      </c>
      <c r="J364" s="1" t="s">
        <v>218</v>
      </c>
    </row>
    <row r="365" spans="2:10" ht="12.75">
      <c r="B365" s="1"/>
      <c r="C365" s="1" t="s">
        <v>2144</v>
      </c>
      <c r="D365" s="1" t="s">
        <v>1515</v>
      </c>
      <c r="G365" s="1" t="s">
        <v>231</v>
      </c>
      <c r="H365" s="1" t="s">
        <v>2157</v>
      </c>
      <c r="I365" s="1" t="s">
        <v>2139</v>
      </c>
      <c r="J365" s="1" t="s">
        <v>803</v>
      </c>
    </row>
    <row r="366" spans="2:10" ht="12.75">
      <c r="B366" s="1"/>
      <c r="C366" s="1" t="s">
        <v>2149</v>
      </c>
      <c r="D366" s="1" t="s">
        <v>1306</v>
      </c>
      <c r="G366" s="1" t="s">
        <v>261</v>
      </c>
      <c r="H366" s="1" t="s">
        <v>2157</v>
      </c>
      <c r="I366" s="1" t="s">
        <v>1081</v>
      </c>
      <c r="J366" s="1" t="s">
        <v>2188</v>
      </c>
    </row>
    <row r="367" spans="2:11" ht="12.75">
      <c r="B367" s="1"/>
      <c r="C367" s="1" t="s">
        <v>2152</v>
      </c>
      <c r="D367" s="1" t="s">
        <v>1306</v>
      </c>
      <c r="G367" s="1" t="s">
        <v>1018</v>
      </c>
      <c r="H367" s="1" t="s">
        <v>2159</v>
      </c>
      <c r="I367" s="1" t="s">
        <v>6</v>
      </c>
      <c r="J367" s="1" t="s">
        <v>1296</v>
      </c>
      <c r="K367" s="12"/>
    </row>
    <row r="368" spans="2:10" ht="12.75">
      <c r="B368" s="5"/>
      <c r="C368" s="1" t="s">
        <v>2154</v>
      </c>
      <c r="D368" s="1" t="s">
        <v>1306</v>
      </c>
      <c r="G368" s="1" t="s">
        <v>538</v>
      </c>
      <c r="H368" s="1" t="s">
        <v>2157</v>
      </c>
      <c r="I368" s="1" t="s">
        <v>2127</v>
      </c>
      <c r="J368" s="1" t="s">
        <v>296</v>
      </c>
    </row>
    <row r="369" spans="2:10" ht="12.75">
      <c r="B369" s="5"/>
      <c r="C369" s="1" t="s">
        <v>2157</v>
      </c>
      <c r="D369" s="1" t="s">
        <v>522</v>
      </c>
      <c r="G369" s="1" t="s">
        <v>643</v>
      </c>
      <c r="H369" s="1" t="s">
        <v>2159</v>
      </c>
      <c r="I369" s="1" t="s">
        <v>2150</v>
      </c>
      <c r="J369" s="1" t="s">
        <v>1297</v>
      </c>
    </row>
    <row r="370" spans="2:10" ht="12.75">
      <c r="B370" s="5"/>
      <c r="C370" s="1" t="s">
        <v>2159</v>
      </c>
      <c r="D370" s="1" t="s">
        <v>522</v>
      </c>
      <c r="G370" s="1" t="s">
        <v>262</v>
      </c>
      <c r="H370" s="1" t="s">
        <v>2157</v>
      </c>
      <c r="I370" s="1" t="s">
        <v>1081</v>
      </c>
      <c r="J370" s="1" t="s">
        <v>1327</v>
      </c>
    </row>
    <row r="371" spans="2:10" ht="12.75">
      <c r="B371" s="1"/>
      <c r="C371" s="1" t="s">
        <v>2161</v>
      </c>
      <c r="D371" s="1" t="s">
        <v>529</v>
      </c>
      <c r="G371" s="1" t="s">
        <v>1033</v>
      </c>
      <c r="H371" s="1" t="s">
        <v>2152</v>
      </c>
      <c r="I371" s="1" t="s">
        <v>1081</v>
      </c>
      <c r="J371" s="1" t="s">
        <v>2855</v>
      </c>
    </row>
    <row r="372" spans="2:10" ht="12.75">
      <c r="B372" s="5"/>
      <c r="C372" s="1" t="s">
        <v>2165</v>
      </c>
      <c r="D372" s="1" t="s">
        <v>460</v>
      </c>
      <c r="G372" s="1" t="s">
        <v>1017</v>
      </c>
      <c r="H372" s="1" t="s">
        <v>2157</v>
      </c>
      <c r="I372" s="1" t="s">
        <v>518</v>
      </c>
      <c r="J372" s="1" t="s">
        <v>678</v>
      </c>
    </row>
    <row r="373" spans="2:10" ht="12.75">
      <c r="B373" s="5"/>
      <c r="C373" s="1" t="s">
        <v>2168</v>
      </c>
      <c r="D373" s="1" t="s">
        <v>532</v>
      </c>
      <c r="G373" s="1" t="s">
        <v>1661</v>
      </c>
      <c r="H373" s="1" t="s">
        <v>2157</v>
      </c>
      <c r="I373" s="1" t="s">
        <v>2870</v>
      </c>
      <c r="J373" s="1" t="s">
        <v>2218</v>
      </c>
    </row>
    <row r="374" spans="2:10" ht="12.75">
      <c r="B374" s="5"/>
      <c r="C374" s="1" t="s">
        <v>2171</v>
      </c>
      <c r="D374" s="1" t="s">
        <v>532</v>
      </c>
      <c r="G374" s="1" t="s">
        <v>260</v>
      </c>
      <c r="H374" s="1" t="s">
        <v>2159</v>
      </c>
      <c r="I374" s="1" t="s">
        <v>1081</v>
      </c>
      <c r="J374" s="1" t="s">
        <v>1541</v>
      </c>
    </row>
    <row r="375" spans="2:10" ht="12.75">
      <c r="B375" s="5"/>
      <c r="C375" s="1" t="s">
        <v>2174</v>
      </c>
      <c r="D375" s="1" t="s">
        <v>532</v>
      </c>
      <c r="G375" s="1" t="s">
        <v>869</v>
      </c>
      <c r="H375" s="1" t="s">
        <v>2154</v>
      </c>
      <c r="I375" s="1" t="s">
        <v>2127</v>
      </c>
      <c r="J375" s="1" t="s">
        <v>862</v>
      </c>
    </row>
    <row r="376" spans="2:10" ht="12.75">
      <c r="B376" s="5"/>
      <c r="C376" s="1" t="s">
        <v>2179</v>
      </c>
      <c r="D376" s="1" t="s">
        <v>1715</v>
      </c>
      <c r="G376" s="1" t="s">
        <v>263</v>
      </c>
      <c r="H376" s="1" t="s">
        <v>2157</v>
      </c>
      <c r="I376" s="1" t="s">
        <v>1083</v>
      </c>
      <c r="J376" s="1" t="s">
        <v>1714</v>
      </c>
    </row>
    <row r="377" spans="2:10" ht="12.75">
      <c r="B377" s="5"/>
      <c r="C377" s="1" t="s">
        <v>2182</v>
      </c>
      <c r="D377" s="1" t="s">
        <v>642</v>
      </c>
      <c r="G377" s="1" t="s">
        <v>1207</v>
      </c>
      <c r="H377" s="1" t="s">
        <v>2159</v>
      </c>
      <c r="I377" s="1" t="s">
        <v>1147</v>
      </c>
      <c r="J377" s="1" t="s">
        <v>1195</v>
      </c>
    </row>
    <row r="378" spans="2:10" ht="12.75">
      <c r="B378" s="5"/>
      <c r="C378" s="1" t="s">
        <v>2787</v>
      </c>
      <c r="D378" s="1" t="s">
        <v>642</v>
      </c>
      <c r="G378" s="1" t="s">
        <v>1723</v>
      </c>
      <c r="H378" s="1" t="s">
        <v>2159</v>
      </c>
      <c r="I378" s="1" t="s">
        <v>2153</v>
      </c>
      <c r="J378" s="1" t="s">
        <v>169</v>
      </c>
    </row>
    <row r="379" spans="2:10" ht="12.75">
      <c r="B379" s="5"/>
      <c r="C379" s="1" t="s">
        <v>2787</v>
      </c>
      <c r="D379" s="1" t="s">
        <v>642</v>
      </c>
      <c r="G379" s="1" t="s">
        <v>2285</v>
      </c>
      <c r="H379" s="1" t="s">
        <v>2154</v>
      </c>
      <c r="I379" s="1" t="s">
        <v>2160</v>
      </c>
      <c r="J379" s="1" t="s">
        <v>2198</v>
      </c>
    </row>
    <row r="380" spans="2:10" ht="12.75">
      <c r="B380" s="5"/>
      <c r="C380" s="1" t="s">
        <v>2787</v>
      </c>
      <c r="D380" s="1" t="s">
        <v>642</v>
      </c>
      <c r="G380" s="1" t="s">
        <v>338</v>
      </c>
      <c r="H380" s="1" t="s">
        <v>2157</v>
      </c>
      <c r="I380" s="1" t="s">
        <v>2153</v>
      </c>
      <c r="J380" s="1" t="s">
        <v>170</v>
      </c>
    </row>
    <row r="381" spans="1:10" ht="12.75">
      <c r="A381" s="1" t="s">
        <v>481</v>
      </c>
      <c r="B381" s="5"/>
      <c r="C381" s="1" t="s">
        <v>2787</v>
      </c>
      <c r="D381" s="1" t="s">
        <v>642</v>
      </c>
      <c r="G381" s="1" t="s">
        <v>870</v>
      </c>
      <c r="H381" s="1" t="s">
        <v>2154</v>
      </c>
      <c r="I381" s="1" t="s">
        <v>1079</v>
      </c>
      <c r="J381" s="1" t="s">
        <v>871</v>
      </c>
    </row>
    <row r="382" spans="2:9" ht="12.75">
      <c r="B382" s="5"/>
      <c r="D382" s="1" t="s">
        <v>907</v>
      </c>
      <c r="F382" s="1" t="s">
        <v>540</v>
      </c>
      <c r="G382" s="1" t="s">
        <v>1829</v>
      </c>
      <c r="I382" s="1" t="s">
        <v>2139</v>
      </c>
    </row>
    <row r="383" spans="4:7" ht="12.75">
      <c r="D383" s="1" t="s">
        <v>1021</v>
      </c>
      <c r="F383" s="1" t="s">
        <v>540</v>
      </c>
      <c r="G383" s="1" t="s">
        <v>1022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2"/>
  <sheetViews>
    <sheetView zoomScale="85" zoomScaleNormal="85" workbookViewId="0" topLeftCell="A78">
      <selection activeCell="W104" sqref="W104"/>
    </sheetView>
  </sheetViews>
  <sheetFormatPr defaultColWidth="9.140625" defaultRowHeight="12.75"/>
  <cols>
    <col min="1" max="1" width="13.7109375" style="1" customWidth="1"/>
    <col min="2" max="2" width="3.7109375" style="2" customWidth="1"/>
    <col min="3" max="3" width="5.7109375" style="1" customWidth="1"/>
    <col min="4" max="4" width="12.7109375" style="1" customWidth="1"/>
    <col min="5" max="5" width="5.7109375" style="1" customWidth="1"/>
    <col min="6" max="6" width="6.00390625" style="1" customWidth="1"/>
    <col min="7" max="7" width="22.28125" style="1" customWidth="1"/>
    <col min="8" max="8" width="5.7109375" style="1" customWidth="1"/>
    <col min="9" max="9" width="23.7109375" style="1" customWidth="1"/>
    <col min="10" max="10" width="25.7109375" style="1" customWidth="1"/>
    <col min="11" max="11" width="10.7109375" style="1" customWidth="1"/>
    <col min="12" max="12" width="4.421875" style="1" customWidth="1"/>
    <col min="13" max="14" width="0" style="3" hidden="1" customWidth="1"/>
    <col min="15" max="15" width="9.140625" style="3" customWidth="1"/>
    <col min="16" max="16" width="0" style="3" hidden="1" customWidth="1"/>
    <col min="17" max="17" width="1.7109375" style="3" hidden="1" customWidth="1"/>
    <col min="18" max="21" width="0" style="3" hidden="1" customWidth="1"/>
    <col min="22" max="22" width="2.7109375" style="1" hidden="1" customWidth="1"/>
    <col min="23" max="16384" width="9.140625" style="1" customWidth="1"/>
  </cols>
  <sheetData>
    <row r="1" spans="1:15" ht="12.75">
      <c r="A1" s="1" t="s">
        <v>2106</v>
      </c>
      <c r="B1" s="2" t="s">
        <v>2107</v>
      </c>
      <c r="C1" s="1" t="s">
        <v>2108</v>
      </c>
      <c r="D1" s="1" t="s">
        <v>2109</v>
      </c>
      <c r="E1" s="1" t="s">
        <v>2110</v>
      </c>
      <c r="F1" s="1" t="s">
        <v>2111</v>
      </c>
      <c r="G1" s="1" t="s">
        <v>2112</v>
      </c>
      <c r="H1" s="1" t="s">
        <v>2113</v>
      </c>
      <c r="I1" s="1" t="s">
        <v>2114</v>
      </c>
      <c r="J1" s="1" t="s">
        <v>2115</v>
      </c>
      <c r="K1" s="1" t="s">
        <v>2116</v>
      </c>
      <c r="L1" s="1" t="s">
        <v>2117</v>
      </c>
      <c r="M1" s="3" t="s">
        <v>2118</v>
      </c>
      <c r="O1" s="1" t="s">
        <v>2119</v>
      </c>
    </row>
    <row r="2" spans="1:23" ht="12.75">
      <c r="A2" s="1" t="s">
        <v>2120</v>
      </c>
      <c r="B2" s="2">
        <v>10</v>
      </c>
      <c r="C2" s="1" t="s">
        <v>2121</v>
      </c>
      <c r="D2" s="1" t="str">
        <f>IF(V2="Y",IF(L2="Y"," "&amp;U2,"-"&amp;U2),IF(L2="M"," "&amp;P2,"-"&amp;P2))</f>
        <v> 00:46.05</v>
      </c>
      <c r="E2" s="1" t="s">
        <v>2122</v>
      </c>
      <c r="G2" s="1" t="s">
        <v>1083</v>
      </c>
      <c r="I2" s="1" t="s">
        <v>1083</v>
      </c>
      <c r="J2" s="1" t="s">
        <v>2259</v>
      </c>
      <c r="K2" s="1" t="s">
        <v>2258</v>
      </c>
      <c r="L2" s="1" t="s">
        <v>2125</v>
      </c>
      <c r="M2" s="3" t="str">
        <f aca="true" t="shared" si="0" ref="M2:M23">IF(E2="F",K2,K2+0.0000016)</f>
        <v>00:46.05</v>
      </c>
      <c r="N2" s="3" t="str">
        <f aca="true" t="shared" si="1" ref="N2:N23">IF(L2="Y",M2*0.9942,M2)</f>
        <v>00:46.05</v>
      </c>
      <c r="O2" s="3" t="str">
        <f aca="true" t="shared" si="2" ref="O2:O23">+TEXT(N2,"mm:ss.00")</f>
        <v>00:46.05</v>
      </c>
      <c r="P2" s="3" t="str">
        <f aca="true" t="shared" si="3" ref="P2:P23">IF(E2="F",O2,O2&amp;" f")</f>
        <v>00:46.05</v>
      </c>
      <c r="R2" s="3">
        <f aca="true" t="shared" si="4" ref="R2:R23">IF(E2="F",K2+0.0000016)</f>
        <v>0.0005345861111111112</v>
      </c>
      <c r="S2" s="3">
        <f aca="true" t="shared" si="5" ref="S2:S19">IF(L2="M",R2*1.0058399,R2)</f>
        <v>0.000537708040541389</v>
      </c>
      <c r="T2" s="3" t="str">
        <f aca="true" t="shared" si="6" ref="T2:T23">+TEXT(S2,"mm:ss.00")</f>
        <v>00:46.46</v>
      </c>
      <c r="U2" s="3" t="str">
        <f aca="true" t="shared" si="7" ref="U2:U23">IF(E2="F",T2,T2&amp;" f")</f>
        <v>00:46.46</v>
      </c>
      <c r="V2" s="1" t="s">
        <v>2125</v>
      </c>
      <c r="W2" s="3"/>
    </row>
    <row r="3" spans="2:23" ht="12.75">
      <c r="B3" s="2">
        <v>8</v>
      </c>
      <c r="C3" s="1" t="s">
        <v>2126</v>
      </c>
      <c r="D3" s="1" t="str">
        <f>IF(V3="Y",IF(L3="Y"," "&amp;U3,"-"&amp;U3),IF(L3="M"," "&amp;P3,"-"&amp;P3))</f>
        <v> 00:47.86</v>
      </c>
      <c r="E3" s="1" t="s">
        <v>2122</v>
      </c>
      <c r="G3" s="1" t="s">
        <v>2844</v>
      </c>
      <c r="I3" s="1" t="s">
        <v>2844</v>
      </c>
      <c r="J3" s="1" t="s">
        <v>2185</v>
      </c>
      <c r="K3" s="1" t="s">
        <v>2306</v>
      </c>
      <c r="L3" s="1" t="s">
        <v>2125</v>
      </c>
      <c r="M3" s="3" t="str">
        <f>IF(E3="F",K3,K3+0.0000016)</f>
        <v>00:47.86</v>
      </c>
      <c r="N3" s="3" t="str">
        <f>IF(L3="Y",M3*0.9942,M3)</f>
        <v>00:47.86</v>
      </c>
      <c r="O3" s="3" t="str">
        <f t="shared" si="2"/>
        <v>00:47.86</v>
      </c>
      <c r="P3" s="3" t="str">
        <f>IF(E3="F",O3,O3&amp;" f")</f>
        <v>00:47.86</v>
      </c>
      <c r="R3" s="3">
        <f>IF(E3="F",K3+0.0000016)</f>
        <v>0.0005555351851851852</v>
      </c>
      <c r="S3" s="3">
        <f>IF(L3="M",R3*1.0058399,R3)</f>
        <v>0.0005587794551131481</v>
      </c>
      <c r="T3" s="3" t="str">
        <f t="shared" si="6"/>
        <v>00:48.28</v>
      </c>
      <c r="U3" s="3" t="str">
        <f>IF(E3="F",T3,T3&amp;" f")</f>
        <v>00:48.28</v>
      </c>
      <c r="V3" s="1" t="s">
        <v>2125</v>
      </c>
      <c r="W3" s="3"/>
    </row>
    <row r="4" spans="2:23" ht="12.75">
      <c r="B4" s="2">
        <v>6</v>
      </c>
      <c r="C4" s="1" t="s">
        <v>2130</v>
      </c>
      <c r="D4" s="1" t="str">
        <f>IF(V4="Y",IF(L4="Y"," "&amp;U4,"-"&amp;U4),IF(L4="M"," "&amp;P4,"-"&amp;P4))</f>
        <v> 00:48.11</v>
      </c>
      <c r="E4" s="1" t="s">
        <v>2122</v>
      </c>
      <c r="G4" s="1" t="s">
        <v>2870</v>
      </c>
      <c r="I4" s="1" t="s">
        <v>2870</v>
      </c>
      <c r="J4" s="1" t="s">
        <v>2261</v>
      </c>
      <c r="K4" s="1" t="s">
        <v>2260</v>
      </c>
      <c r="L4" s="1" t="s">
        <v>2125</v>
      </c>
      <c r="M4" s="3" t="str">
        <f>IF(E4="F",K4,K4+0.0000016)</f>
        <v>00:48.11</v>
      </c>
      <c r="N4" s="3" t="str">
        <f>IF(L4="Y",M4*0.9942,M4)</f>
        <v>00:48.11</v>
      </c>
      <c r="O4" s="3" t="str">
        <f t="shared" si="2"/>
        <v>00:48.11</v>
      </c>
      <c r="P4" s="3" t="str">
        <f>IF(E4="F",O4,O4&amp;" f")</f>
        <v>00:48.11</v>
      </c>
      <c r="R4" s="3">
        <f>IF(E4="F",K4+0.0000016)</f>
        <v>0.0005584287037037037</v>
      </c>
      <c r="S4" s="3">
        <f>IF(L4="M",R4*1.0058399,R4)</f>
        <v>0.000561689871490463</v>
      </c>
      <c r="T4" s="3" t="str">
        <f t="shared" si="6"/>
        <v>00:48.53</v>
      </c>
      <c r="U4" s="3" t="str">
        <f>IF(E4="F",T4,T4&amp;" f")</f>
        <v>00:48.53</v>
      </c>
      <c r="V4" s="1" t="s">
        <v>2125</v>
      </c>
      <c r="W4" s="3"/>
    </row>
    <row r="5" spans="2:23" ht="12.75">
      <c r="B5" s="2">
        <v>4</v>
      </c>
      <c r="C5" s="1" t="s">
        <v>2134</v>
      </c>
      <c r="D5" s="1" t="str">
        <f aca="true" t="shared" si="8" ref="D5:D20">IF(V5="Y",IF(L5="Y"," "&amp;U5,"-"&amp;U5),IF(L5="M"," "&amp;P5,"-"&amp;P5))</f>
        <v> 00:48.21</v>
      </c>
      <c r="E5" s="1" t="s">
        <v>2122</v>
      </c>
      <c r="G5" s="1" t="s">
        <v>359</v>
      </c>
      <c r="I5" s="1" t="s">
        <v>359</v>
      </c>
      <c r="J5" s="1" t="s">
        <v>2188</v>
      </c>
      <c r="K5" s="1" t="s">
        <v>2307</v>
      </c>
      <c r="L5" s="1" t="s">
        <v>2125</v>
      </c>
      <c r="M5" s="3" t="str">
        <f>IF(E5="F",K5,K5+0.0000016)</f>
        <v>00:48.21</v>
      </c>
      <c r="N5" s="3" t="str">
        <f>IF(L5="Y",M5*0.9942,M5)</f>
        <v>00:48.21</v>
      </c>
      <c r="O5" s="3" t="str">
        <f t="shared" si="2"/>
        <v>00:48.21</v>
      </c>
      <c r="P5" s="3" t="str">
        <f>IF(E5="F",O5,O5&amp;" f")</f>
        <v>00:48.21</v>
      </c>
      <c r="R5" s="3">
        <f t="shared" si="4"/>
        <v>0.0005595861111111111</v>
      </c>
      <c r="S5" s="3">
        <f t="shared" si="5"/>
        <v>0.0005628540380413889</v>
      </c>
      <c r="T5" s="3" t="str">
        <f t="shared" si="6"/>
        <v>00:48.63</v>
      </c>
      <c r="U5" s="3" t="str">
        <f t="shared" si="7"/>
        <v>00:48.63</v>
      </c>
      <c r="V5" s="1" t="s">
        <v>2125</v>
      </c>
      <c r="W5" s="3"/>
    </row>
    <row r="6" spans="2:23" ht="12.75">
      <c r="B6" s="2">
        <v>2</v>
      </c>
      <c r="C6" s="1" t="s">
        <v>2138</v>
      </c>
      <c r="D6" s="1" t="str">
        <f t="shared" si="8"/>
        <v> 00:48.68</v>
      </c>
      <c r="E6" s="1" t="s">
        <v>2122</v>
      </c>
      <c r="G6" s="1" t="s">
        <v>2142</v>
      </c>
      <c r="I6" s="1" t="s">
        <v>2142</v>
      </c>
      <c r="J6" s="1" t="s">
        <v>2190</v>
      </c>
      <c r="K6" s="1" t="s">
        <v>2308</v>
      </c>
      <c r="L6" s="1" t="s">
        <v>2125</v>
      </c>
      <c r="M6" s="3" t="str">
        <f t="shared" si="0"/>
        <v>00:48.68</v>
      </c>
      <c r="N6" s="3" t="str">
        <f t="shared" si="1"/>
        <v>00:48.68</v>
      </c>
      <c r="O6" s="3" t="str">
        <f t="shared" si="2"/>
        <v>00:48.68</v>
      </c>
      <c r="P6" s="3" t="str">
        <f t="shared" si="3"/>
        <v>00:48.68</v>
      </c>
      <c r="R6" s="3">
        <f t="shared" si="4"/>
        <v>0.0005650259259259259</v>
      </c>
      <c r="S6" s="3">
        <f t="shared" si="5"/>
        <v>0.0005683256208307407</v>
      </c>
      <c r="T6" s="3" t="str">
        <f t="shared" si="6"/>
        <v>00:49.10</v>
      </c>
      <c r="U6" s="3" t="str">
        <f t="shared" si="7"/>
        <v>00:49.10</v>
      </c>
      <c r="V6" s="1" t="s">
        <v>2125</v>
      </c>
      <c r="W6" s="3"/>
    </row>
    <row r="7" spans="2:23" ht="12.75">
      <c r="B7" s="2">
        <v>1</v>
      </c>
      <c r="C7" s="1" t="s">
        <v>2141</v>
      </c>
      <c r="D7" s="1" t="str">
        <f t="shared" si="8"/>
        <v> 00:48.68</v>
      </c>
      <c r="E7" s="1" t="s">
        <v>2122</v>
      </c>
      <c r="G7" s="1" t="s">
        <v>548</v>
      </c>
      <c r="I7" s="1" t="s">
        <v>548</v>
      </c>
      <c r="J7" s="1" t="s">
        <v>1978</v>
      </c>
      <c r="K7" s="1" t="s">
        <v>2308</v>
      </c>
      <c r="L7" s="1" t="s">
        <v>2125</v>
      </c>
      <c r="M7" s="3" t="str">
        <f t="shared" si="0"/>
        <v>00:48.68</v>
      </c>
      <c r="N7" s="3" t="str">
        <f t="shared" si="1"/>
        <v>00:48.68</v>
      </c>
      <c r="O7" s="3" t="str">
        <f t="shared" si="2"/>
        <v>00:48.68</v>
      </c>
      <c r="P7" s="3" t="str">
        <f t="shared" si="3"/>
        <v>00:48.68</v>
      </c>
      <c r="R7" s="3">
        <f t="shared" si="4"/>
        <v>0.0005650259259259259</v>
      </c>
      <c r="S7" s="3">
        <f t="shared" si="5"/>
        <v>0.0005683256208307407</v>
      </c>
      <c r="T7" s="3" t="str">
        <f t="shared" si="6"/>
        <v>00:49.10</v>
      </c>
      <c r="U7" s="3" t="str">
        <f t="shared" si="7"/>
        <v>00:49.10</v>
      </c>
      <c r="V7" s="1" t="s">
        <v>2125</v>
      </c>
      <c r="W7" s="3"/>
    </row>
    <row r="8" spans="3:23" ht="12.75">
      <c r="C8" s="1" t="s">
        <v>2144</v>
      </c>
      <c r="D8" s="1" t="str">
        <f>IF(V8="Y",IF(L8="Y"," "&amp;U8,"-"&amp;U8),IF(L8="M"," "&amp;P8,"-"&amp;P8))</f>
        <v> 00:49.47</v>
      </c>
      <c r="E8" s="1" t="s">
        <v>2122</v>
      </c>
      <c r="G8" s="1" t="s">
        <v>2135</v>
      </c>
      <c r="I8" s="1" t="s">
        <v>2135</v>
      </c>
      <c r="J8" s="1" t="s">
        <v>2193</v>
      </c>
      <c r="K8" s="1" t="s">
        <v>2309</v>
      </c>
      <c r="L8" s="1" t="s">
        <v>2125</v>
      </c>
      <c r="M8" s="3" t="str">
        <f t="shared" si="0"/>
        <v>00:49.47</v>
      </c>
      <c r="N8" s="3" t="str">
        <f t="shared" si="1"/>
        <v>00:49.47</v>
      </c>
      <c r="O8" s="3" t="str">
        <f t="shared" si="2"/>
        <v>00:49.47</v>
      </c>
      <c r="P8" s="3" t="str">
        <f t="shared" si="3"/>
        <v>00:49.47</v>
      </c>
      <c r="R8" s="3">
        <f t="shared" si="4"/>
        <v>0.0005741694444444445</v>
      </c>
      <c r="S8" s="3">
        <f t="shared" si="5"/>
        <v>0.0005775225365830556</v>
      </c>
      <c r="T8" s="3" t="str">
        <f t="shared" si="6"/>
        <v>00:49.90</v>
      </c>
      <c r="U8" s="3" t="str">
        <f t="shared" si="7"/>
        <v>00:49.90</v>
      </c>
      <c r="V8" s="1" t="s">
        <v>2125</v>
      </c>
      <c r="W8" s="3"/>
    </row>
    <row r="9" spans="3:23" ht="12.75">
      <c r="C9" s="1" t="s">
        <v>2149</v>
      </c>
      <c r="D9" s="1" t="str">
        <f>IF(V9="Y",IF(L9="Y"," "&amp;U9,"-"&amp;U9),IF(L9="M"," "&amp;P9,"-"&amp;P9))</f>
        <v> 00:49.64</v>
      </c>
      <c r="E9" s="1" t="s">
        <v>2122</v>
      </c>
      <c r="G9" s="1" t="s">
        <v>2139</v>
      </c>
      <c r="I9" s="1" t="s">
        <v>2139</v>
      </c>
      <c r="J9" s="1" t="s">
        <v>1323</v>
      </c>
      <c r="K9" s="1" t="s">
        <v>1343</v>
      </c>
      <c r="L9" s="1" t="s">
        <v>2125</v>
      </c>
      <c r="M9" s="3" t="str">
        <f t="shared" si="0"/>
        <v>00:49.64</v>
      </c>
      <c r="N9" s="3" t="str">
        <f t="shared" si="1"/>
        <v>00:49.64</v>
      </c>
      <c r="O9" s="3" t="str">
        <f t="shared" si="2"/>
        <v>00:49.64</v>
      </c>
      <c r="P9" s="3" t="str">
        <f t="shared" si="3"/>
        <v>00:49.64</v>
      </c>
      <c r="R9" s="3">
        <f t="shared" si="4"/>
        <v>0.0005761370370370371</v>
      </c>
      <c r="S9" s="3">
        <f t="shared" si="5"/>
        <v>0.0005795016197196296</v>
      </c>
      <c r="T9" s="3" t="str">
        <f t="shared" si="6"/>
        <v>00:50.07</v>
      </c>
      <c r="U9" s="3" t="str">
        <f t="shared" si="7"/>
        <v>00:50.07</v>
      </c>
      <c r="V9" s="1" t="s">
        <v>2125</v>
      </c>
      <c r="W9" s="3"/>
    </row>
    <row r="10" spans="3:23" ht="12.75">
      <c r="C10" s="1" t="s">
        <v>2152</v>
      </c>
      <c r="D10" s="1" t="str">
        <f t="shared" si="8"/>
        <v> 00:49.76</v>
      </c>
      <c r="E10" s="1" t="s">
        <v>2122</v>
      </c>
      <c r="G10" s="1" t="s">
        <v>1081</v>
      </c>
      <c r="I10" s="1" t="s">
        <v>1081</v>
      </c>
      <c r="J10" s="1" t="s">
        <v>1514</v>
      </c>
      <c r="K10" s="1" t="s">
        <v>214</v>
      </c>
      <c r="L10" s="1" t="s">
        <v>2125</v>
      </c>
      <c r="M10" s="3" t="str">
        <f t="shared" si="0"/>
        <v>00:49.76</v>
      </c>
      <c r="N10" s="3" t="str">
        <f t="shared" si="1"/>
        <v>00:49.76</v>
      </c>
      <c r="O10" s="3" t="str">
        <f t="shared" si="2"/>
        <v>00:49.76</v>
      </c>
      <c r="P10" s="3" t="str">
        <f t="shared" si="3"/>
        <v>00:49.76</v>
      </c>
      <c r="R10" s="3">
        <f t="shared" si="4"/>
        <v>0.0005775259259259258</v>
      </c>
      <c r="S10" s="3">
        <f t="shared" si="5"/>
        <v>0.0005808986195807407</v>
      </c>
      <c r="T10" s="3" t="str">
        <f t="shared" si="6"/>
        <v>00:50.19</v>
      </c>
      <c r="U10" s="3" t="str">
        <f t="shared" si="7"/>
        <v>00:50.19</v>
      </c>
      <c r="V10" s="1" t="s">
        <v>2125</v>
      </c>
      <c r="W10" s="3"/>
    </row>
    <row r="11" spans="3:23" ht="12.75">
      <c r="C11" s="1" t="s">
        <v>2154</v>
      </c>
      <c r="D11" s="1" t="str">
        <f>IF(V11="Y",IF(L11="Y"," "&amp;U11,"-"&amp;U11),IF(L11="M"," "&amp;P11,"-"&amp;P11))</f>
        <v> 00:49.77</v>
      </c>
      <c r="E11" s="1" t="s">
        <v>2122</v>
      </c>
      <c r="G11" s="1" t="s">
        <v>2145</v>
      </c>
      <c r="I11" s="1" t="s">
        <v>2145</v>
      </c>
      <c r="J11" s="1" t="s">
        <v>2208</v>
      </c>
      <c r="K11" s="1" t="s">
        <v>2310</v>
      </c>
      <c r="L11" s="1" t="s">
        <v>2125</v>
      </c>
      <c r="M11" s="3" t="str">
        <f t="shared" si="0"/>
        <v>00:49.77</v>
      </c>
      <c r="N11" s="3" t="str">
        <f t="shared" si="1"/>
        <v>00:49.77</v>
      </c>
      <c r="O11" s="3" t="str">
        <f t="shared" si="2"/>
        <v>00:49.77</v>
      </c>
      <c r="P11" s="3" t="str">
        <f t="shared" si="3"/>
        <v>00:49.77</v>
      </c>
      <c r="R11" s="3">
        <f>IF(E11="F",K11+0.0000016)</f>
        <v>0.0005776416666666667</v>
      </c>
      <c r="S11" s="3">
        <f>IF(L11="M",R11*1.0058399,R11)</f>
        <v>0.0005810150362358334</v>
      </c>
      <c r="T11" s="3" t="str">
        <f t="shared" si="6"/>
        <v>00:50.20</v>
      </c>
      <c r="U11" s="3" t="str">
        <f>IF(E11="F",T11,T11&amp;" f")</f>
        <v>00:50.20</v>
      </c>
      <c r="V11" s="1" t="s">
        <v>2125</v>
      </c>
      <c r="W11" s="3"/>
    </row>
    <row r="12" spans="3:23" ht="12.75">
      <c r="C12" s="1" t="s">
        <v>2157</v>
      </c>
      <c r="D12" s="1" t="str">
        <f>IF(V12="Y",IF(L12="Y"," "&amp;U12,"-"&amp;U12),IF(L12="M"," "&amp;P12,"-"&amp;P12))</f>
        <v> 00:49.93</v>
      </c>
      <c r="E12" s="1" t="s">
        <v>2122</v>
      </c>
      <c r="G12" s="1" t="s">
        <v>2158</v>
      </c>
      <c r="I12" s="1" t="s">
        <v>2158</v>
      </c>
      <c r="J12" s="1" t="s">
        <v>2195</v>
      </c>
      <c r="K12" s="1" t="s">
        <v>763</v>
      </c>
      <c r="L12" s="1" t="s">
        <v>2125</v>
      </c>
      <c r="M12" s="3" t="str">
        <f>IF(E12="F",K12,K12+0.0000016)</f>
        <v>00:49.93</v>
      </c>
      <c r="N12" s="3" t="str">
        <f>IF(L12="Y",M12*0.9942,M12)</f>
        <v>00:49.93</v>
      </c>
      <c r="O12" s="3" t="str">
        <f t="shared" si="2"/>
        <v>00:49.93</v>
      </c>
      <c r="P12" s="3" t="str">
        <f>IF(E12="F",O12,O12&amp;" f")</f>
        <v>00:49.93</v>
      </c>
      <c r="R12" s="3">
        <f t="shared" si="4"/>
        <v>0.0005794935185185185</v>
      </c>
      <c r="S12" s="3">
        <f t="shared" si="5"/>
        <v>0.0005828777027173149</v>
      </c>
      <c r="T12" s="3" t="str">
        <f t="shared" si="6"/>
        <v>00:50.36</v>
      </c>
      <c r="U12" s="3" t="str">
        <f t="shared" si="7"/>
        <v>00:50.36</v>
      </c>
      <c r="V12" s="1" t="s">
        <v>2125</v>
      </c>
      <c r="W12" s="3"/>
    </row>
    <row r="13" spans="3:23" ht="12.75">
      <c r="C13" s="1" t="s">
        <v>2159</v>
      </c>
      <c r="D13" s="1" t="str">
        <f t="shared" si="8"/>
        <v> 00:49.95</v>
      </c>
      <c r="E13" s="1" t="s">
        <v>2122</v>
      </c>
      <c r="G13" s="1" t="s">
        <v>2183</v>
      </c>
      <c r="I13" s="1" t="s">
        <v>2183</v>
      </c>
      <c r="J13" s="1" t="s">
        <v>2218</v>
      </c>
      <c r="K13" s="1" t="s">
        <v>2311</v>
      </c>
      <c r="L13" s="1" t="s">
        <v>2125</v>
      </c>
      <c r="M13" s="3" t="str">
        <f t="shared" si="0"/>
        <v>00:49.95</v>
      </c>
      <c r="N13" s="3" t="str">
        <f t="shared" si="1"/>
        <v>00:49.95</v>
      </c>
      <c r="O13" s="3" t="str">
        <f t="shared" si="2"/>
        <v>00:49.95</v>
      </c>
      <c r="P13" s="3" t="str">
        <f t="shared" si="3"/>
        <v>00:49.95</v>
      </c>
      <c r="R13" s="3">
        <f t="shared" si="4"/>
        <v>0.000579725</v>
      </c>
      <c r="S13" s="3">
        <f t="shared" si="5"/>
        <v>0.0005831105360275</v>
      </c>
      <c r="T13" s="3" t="str">
        <f t="shared" si="6"/>
        <v>00:50.38</v>
      </c>
      <c r="U13" s="3" t="str">
        <f t="shared" si="7"/>
        <v>00:50.38</v>
      </c>
      <c r="V13" s="1" t="s">
        <v>2125</v>
      </c>
      <c r="W13" s="3"/>
    </row>
    <row r="14" spans="3:23" ht="12.75">
      <c r="C14" s="1" t="s">
        <v>2161</v>
      </c>
      <c r="D14" s="1" t="str">
        <f t="shared" si="8"/>
        <v> 00:50.01</v>
      </c>
      <c r="E14" s="1" t="s">
        <v>2122</v>
      </c>
      <c r="G14" s="1" t="s">
        <v>291</v>
      </c>
      <c r="I14" s="1" t="s">
        <v>291</v>
      </c>
      <c r="J14" s="1" t="s">
        <v>2196</v>
      </c>
      <c r="K14" s="1" t="s">
        <v>2312</v>
      </c>
      <c r="L14" s="1" t="s">
        <v>2125</v>
      </c>
      <c r="M14" s="3" t="str">
        <f t="shared" si="0"/>
        <v>00:50.01</v>
      </c>
      <c r="N14" s="3" t="str">
        <f t="shared" si="1"/>
        <v>00:50.01</v>
      </c>
      <c r="O14" s="3" t="str">
        <f t="shared" si="2"/>
        <v>00:50.01</v>
      </c>
      <c r="P14" s="3" t="str">
        <f t="shared" si="3"/>
        <v>00:50.01</v>
      </c>
      <c r="R14" s="3">
        <f t="shared" si="4"/>
        <v>0.0005804194444444445</v>
      </c>
      <c r="S14" s="3">
        <f t="shared" si="5"/>
        <v>0.0005838090359580556</v>
      </c>
      <c r="T14" s="3" t="str">
        <f t="shared" si="6"/>
        <v>00:50.44</v>
      </c>
      <c r="U14" s="3" t="str">
        <f t="shared" si="7"/>
        <v>00:50.44</v>
      </c>
      <c r="V14" s="1" t="s">
        <v>2125</v>
      </c>
      <c r="W14" s="3"/>
    </row>
    <row r="15" spans="3:23" ht="12.75">
      <c r="C15" s="1" t="s">
        <v>2165</v>
      </c>
      <c r="D15" s="1" t="str">
        <f>IF(V15="Y",IF(L15="Y"," "&amp;U15,"-"&amp;U15),IF(L15="M"," "&amp;P15,"-"&amp;P15))</f>
        <v> 00:50.38</v>
      </c>
      <c r="E15" s="1" t="s">
        <v>2122</v>
      </c>
      <c r="G15" s="1" t="s">
        <v>2160</v>
      </c>
      <c r="I15" s="1" t="s">
        <v>2160</v>
      </c>
      <c r="J15" s="1" t="s">
        <v>1103</v>
      </c>
      <c r="K15" s="1" t="s">
        <v>1112</v>
      </c>
      <c r="L15" s="1" t="s">
        <v>2125</v>
      </c>
      <c r="M15" s="3" t="str">
        <f>IF(E15="F",K15,K15+0.0000016)</f>
        <v>00:50.38</v>
      </c>
      <c r="N15" s="3" t="str">
        <f>IF(L15="Y",M15*0.9942,M15)</f>
        <v>00:50.38</v>
      </c>
      <c r="O15" s="3" t="str">
        <f t="shared" si="2"/>
        <v>00:50.38</v>
      </c>
      <c r="P15" s="3" t="str">
        <f>IF(E15="F",O15,O15&amp;" f")</f>
        <v>00:50.38</v>
      </c>
      <c r="R15" s="3">
        <f>IF(E15="F",K15+0.0000016)</f>
        <v>0.0005847018518518519</v>
      </c>
      <c r="S15" s="3">
        <f>IF(L15="M",R15*1.0058399,R15)</f>
        <v>0.0005881164521964816</v>
      </c>
      <c r="T15" s="3" t="str">
        <f t="shared" si="6"/>
        <v>00:50.81</v>
      </c>
      <c r="U15" s="3" t="str">
        <f>IF(E15="F",T15,T15&amp;" f")</f>
        <v>00:50.81</v>
      </c>
      <c r="V15" s="1" t="s">
        <v>2125</v>
      </c>
      <c r="W15" s="3"/>
    </row>
    <row r="16" spans="3:23" ht="12.75">
      <c r="C16" s="1" t="s">
        <v>2168</v>
      </c>
      <c r="D16" s="1" t="str">
        <f>IF(V16="Y",IF(L16="Y"," "&amp;U16,"-"&amp;U16),IF(L16="M"," "&amp;P16,"-"&amp;P16))</f>
        <v> 00:50.43</v>
      </c>
      <c r="E16" s="1" t="s">
        <v>2122</v>
      </c>
      <c r="G16" s="1" t="s">
        <v>1147</v>
      </c>
      <c r="I16" s="1" t="s">
        <v>1147</v>
      </c>
      <c r="J16" s="1" t="s">
        <v>2198</v>
      </c>
      <c r="K16" s="1" t="s">
        <v>2313</v>
      </c>
      <c r="L16" s="1" t="s">
        <v>2125</v>
      </c>
      <c r="M16" s="3" t="str">
        <f t="shared" si="0"/>
        <v>00:50.43</v>
      </c>
      <c r="N16" s="3" t="str">
        <f t="shared" si="1"/>
        <v>00:50.43</v>
      </c>
      <c r="O16" s="3" t="str">
        <f t="shared" si="2"/>
        <v>00:50.43</v>
      </c>
      <c r="P16" s="3" t="str">
        <f t="shared" si="3"/>
        <v>00:50.43</v>
      </c>
      <c r="R16" s="3">
        <f t="shared" si="4"/>
        <v>0.0005852805555555556</v>
      </c>
      <c r="S16" s="3">
        <f t="shared" si="5"/>
        <v>0.0005886985354719446</v>
      </c>
      <c r="T16" s="3" t="str">
        <f t="shared" si="6"/>
        <v>00:50.86</v>
      </c>
      <c r="U16" s="3" t="str">
        <f t="shared" si="7"/>
        <v>00:50.86</v>
      </c>
      <c r="V16" s="1" t="s">
        <v>2125</v>
      </c>
      <c r="W16" s="3"/>
    </row>
    <row r="17" spans="3:23" ht="12.75">
      <c r="C17" s="1" t="s">
        <v>2171</v>
      </c>
      <c r="D17" s="1" t="str">
        <f t="shared" si="8"/>
        <v> 00:50.49</v>
      </c>
      <c r="E17" s="1" t="s">
        <v>2122</v>
      </c>
      <c r="G17" s="1" t="s">
        <v>2155</v>
      </c>
      <c r="I17" s="1" t="s">
        <v>2155</v>
      </c>
      <c r="J17" s="1" t="s">
        <v>2200</v>
      </c>
      <c r="K17" s="1" t="s">
        <v>2314</v>
      </c>
      <c r="L17" s="1" t="s">
        <v>2125</v>
      </c>
      <c r="M17" s="3" t="str">
        <f t="shared" si="0"/>
        <v>00:50.49</v>
      </c>
      <c r="N17" s="3" t="str">
        <f t="shared" si="1"/>
        <v>00:50.49</v>
      </c>
      <c r="O17" s="3" t="str">
        <f t="shared" si="2"/>
        <v>00:50.49</v>
      </c>
      <c r="P17" s="3" t="str">
        <f t="shared" si="3"/>
        <v>00:50.49</v>
      </c>
      <c r="R17" s="3">
        <f t="shared" si="4"/>
        <v>0.0005859750000000001</v>
      </c>
      <c r="S17" s="3">
        <f t="shared" si="5"/>
        <v>0.0005893970354025001</v>
      </c>
      <c r="T17" s="3" t="str">
        <f t="shared" si="6"/>
        <v>00:50.92</v>
      </c>
      <c r="U17" s="3" t="str">
        <f t="shared" si="7"/>
        <v>00:50.92</v>
      </c>
      <c r="V17" s="1" t="s">
        <v>2125</v>
      </c>
      <c r="W17" s="3"/>
    </row>
    <row r="18" spans="3:23" ht="12.75">
      <c r="C18" s="1" t="s">
        <v>2174</v>
      </c>
      <c r="D18" s="1" t="str">
        <f t="shared" si="8"/>
        <v> 00:50.60</v>
      </c>
      <c r="E18" s="1" t="s">
        <v>2122</v>
      </c>
      <c r="G18" s="1" t="s">
        <v>360</v>
      </c>
      <c r="I18" s="1" t="s">
        <v>360</v>
      </c>
      <c r="J18" s="1" t="s">
        <v>1420</v>
      </c>
      <c r="K18" s="1" t="s">
        <v>1421</v>
      </c>
      <c r="L18" s="1" t="s">
        <v>2125</v>
      </c>
      <c r="M18" s="3" t="str">
        <f t="shared" si="0"/>
        <v>00:50.60</v>
      </c>
      <c r="N18" s="3" t="str">
        <f t="shared" si="1"/>
        <v>00:50.60</v>
      </c>
      <c r="O18" s="3" t="str">
        <f t="shared" si="2"/>
        <v>00:50.60</v>
      </c>
      <c r="P18" s="3" t="str">
        <f t="shared" si="3"/>
        <v>00:50.60</v>
      </c>
      <c r="R18" s="3">
        <f>IF(E18="F",K18+0.0000016)</f>
        <v>0.0005872481481481482</v>
      </c>
      <c r="S18" s="3">
        <f>IF(L18="M",R18*1.0058399,R18)</f>
        <v>0.0005906776186085186</v>
      </c>
      <c r="T18" s="3" t="str">
        <f t="shared" si="6"/>
        <v>00:51.03</v>
      </c>
      <c r="U18" s="3" t="str">
        <f>IF(E18="F",T18,T18&amp;" f")</f>
        <v>00:51.03</v>
      </c>
      <c r="V18" s="1" t="s">
        <v>2125</v>
      </c>
      <c r="W18" s="3"/>
    </row>
    <row r="19" spans="3:23" ht="12.75">
      <c r="C19" s="1" t="s">
        <v>2179</v>
      </c>
      <c r="D19" s="1" t="str">
        <f t="shared" si="8"/>
        <v> 00:50.63</v>
      </c>
      <c r="E19" s="1" t="s">
        <v>2122</v>
      </c>
      <c r="G19" s="1" t="s">
        <v>556</v>
      </c>
      <c r="I19" s="1" t="s">
        <v>556</v>
      </c>
      <c r="J19" s="1" t="s">
        <v>436</v>
      </c>
      <c r="K19" s="1" t="s">
        <v>438</v>
      </c>
      <c r="L19" s="1" t="s">
        <v>2125</v>
      </c>
      <c r="M19" s="3" t="str">
        <f t="shared" si="0"/>
        <v>00:50.63</v>
      </c>
      <c r="N19" s="3" t="str">
        <f t="shared" si="1"/>
        <v>00:50.63</v>
      </c>
      <c r="O19" s="3" t="str">
        <f t="shared" si="2"/>
        <v>00:50.63</v>
      </c>
      <c r="P19" s="3" t="str">
        <f t="shared" si="3"/>
        <v>00:50.63</v>
      </c>
      <c r="R19" s="3">
        <f t="shared" si="4"/>
        <v>0.0005875953703703703</v>
      </c>
      <c r="S19" s="3">
        <f t="shared" si="5"/>
        <v>0.0005910268685737962</v>
      </c>
      <c r="T19" s="3" t="str">
        <f t="shared" si="6"/>
        <v>00:51.06</v>
      </c>
      <c r="U19" s="3" t="str">
        <f t="shared" si="7"/>
        <v>00:51.06</v>
      </c>
      <c r="V19" s="1" t="s">
        <v>2125</v>
      </c>
      <c r="W19" s="3"/>
    </row>
    <row r="20" spans="3:23" ht="12.75">
      <c r="C20" s="1" t="s">
        <v>2182</v>
      </c>
      <c r="D20" s="1" t="str">
        <f t="shared" si="8"/>
        <v> 00:50.71</v>
      </c>
      <c r="E20" s="1" t="s">
        <v>2122</v>
      </c>
      <c r="G20" s="1" t="s">
        <v>89</v>
      </c>
      <c r="I20" s="1" t="s">
        <v>89</v>
      </c>
      <c r="J20" s="1" t="s">
        <v>1105</v>
      </c>
      <c r="K20" s="1" t="s">
        <v>1113</v>
      </c>
      <c r="L20" s="1" t="s">
        <v>2125</v>
      </c>
      <c r="M20" s="3" t="str">
        <f t="shared" si="0"/>
        <v>00:50.71</v>
      </c>
      <c r="N20" s="3" t="str">
        <f t="shared" si="1"/>
        <v>00:50.71</v>
      </c>
      <c r="O20" s="3" t="str">
        <f t="shared" si="2"/>
        <v>00:50.71</v>
      </c>
      <c r="P20" s="3" t="str">
        <f t="shared" si="3"/>
        <v>00:50.71</v>
      </c>
      <c r="R20" s="3">
        <f>IF(E20="F",K20+0.0000016)</f>
        <v>0.0005885212962962964</v>
      </c>
      <c r="S20" s="3">
        <f>IF(L20="M",R20*1.0058399,R20)</f>
        <v>0.0005919582018145372</v>
      </c>
      <c r="T20" s="3" t="str">
        <f t="shared" si="6"/>
        <v>00:51.15</v>
      </c>
      <c r="U20" s="3" t="str">
        <f>IF(E20="F",T20,T20&amp;" f")</f>
        <v>00:51.15</v>
      </c>
      <c r="V20" s="1" t="s">
        <v>2125</v>
      </c>
      <c r="W20" s="3"/>
    </row>
    <row r="21" spans="1:23" ht="12.75">
      <c r="A21" s="1" t="s">
        <v>2120</v>
      </c>
      <c r="C21" s="1" t="s">
        <v>2787</v>
      </c>
      <c r="D21" s="1" t="str">
        <f>IF(V21="Y",IF(L21="Y"," "&amp;U21,"-"&amp;U21),IF(L21="M"," "&amp;P21,"-"&amp;P21))</f>
        <v> 00:50.85</v>
      </c>
      <c r="E21" s="1" t="s">
        <v>2122</v>
      </c>
      <c r="G21" s="1" t="s">
        <v>2177</v>
      </c>
      <c r="I21" s="1" t="s">
        <v>2177</v>
      </c>
      <c r="J21" s="1" t="s">
        <v>309</v>
      </c>
      <c r="K21" s="1" t="s">
        <v>1359</v>
      </c>
      <c r="L21" s="1" t="s">
        <v>2125</v>
      </c>
      <c r="M21" s="3" t="str">
        <f>IF(E21="F",K21,K21+0.0000016)</f>
        <v>00:50.85</v>
      </c>
      <c r="N21" s="3" t="str">
        <f>IF(L21="Y",M21*0.9942,M21)</f>
        <v>00:50.85</v>
      </c>
      <c r="O21" s="3" t="str">
        <f t="shared" si="2"/>
        <v>00:50.85</v>
      </c>
      <c r="P21" s="3" t="str">
        <f>IF(E21="F",O21,O21&amp;" f")</f>
        <v>00:50.85</v>
      </c>
      <c r="R21" s="3">
        <f>IF(E21="F",K21+0.0000016)</f>
        <v>0.0005901416666666667</v>
      </c>
      <c r="S21" s="3">
        <f>IF(L21="M",R21*1.0058399,R21)</f>
        <v>0.0005935880349858334</v>
      </c>
      <c r="T21" s="3" t="str">
        <f t="shared" si="6"/>
        <v>00:51.29</v>
      </c>
      <c r="U21" s="3" t="str">
        <f>IF(E21="F",T21,T21&amp;" f")</f>
        <v>00:51.29</v>
      </c>
      <c r="V21" s="1" t="s">
        <v>2125</v>
      </c>
      <c r="W21" s="3"/>
    </row>
    <row r="22" spans="4:23" ht="12.75">
      <c r="D22" s="1" t="str">
        <f>IF(V22="Y",IF(L22="Y"," "&amp;U22,"-"&amp;U22),IF(L22="M"," "&amp;P22,"-"&amp;P22))</f>
        <v> 00:45.58</v>
      </c>
      <c r="E22" s="1" t="s">
        <v>2122</v>
      </c>
      <c r="F22" s="1" t="s">
        <v>2790</v>
      </c>
      <c r="G22" s="1" t="s">
        <v>728</v>
      </c>
      <c r="K22" s="1" t="s">
        <v>1958</v>
      </c>
      <c r="L22" s="1" t="s">
        <v>2125</v>
      </c>
      <c r="M22" s="3" t="str">
        <f t="shared" si="0"/>
        <v>00:45.58</v>
      </c>
      <c r="N22" s="3" t="str">
        <f t="shared" si="1"/>
        <v>00:45.58</v>
      </c>
      <c r="O22" s="3" t="str">
        <f t="shared" si="2"/>
        <v>00:45.58</v>
      </c>
      <c r="P22" s="3" t="str">
        <f t="shared" si="3"/>
        <v>00:45.58</v>
      </c>
      <c r="R22" s="3">
        <f t="shared" si="4"/>
        <v>0.0005291462962962963</v>
      </c>
      <c r="S22" s="3">
        <f>IF(L22="M",R22*1.0058399,R22)</f>
        <v>0.0005322364577520371</v>
      </c>
      <c r="T22" s="3" t="str">
        <f t="shared" si="6"/>
        <v>00:45.99</v>
      </c>
      <c r="U22" s="3" t="str">
        <f t="shared" si="7"/>
        <v>00:45.99</v>
      </c>
      <c r="V22" s="1" t="s">
        <v>2125</v>
      </c>
      <c r="W22" s="3"/>
    </row>
    <row r="23" spans="4:23" ht="12.75">
      <c r="D23" s="1" t="str">
        <f>IF(V23="Y",IF(L23="Y"," "&amp;U23,"-"&amp;U23),IF(L23="M"," "&amp;P23,"-"&amp;P23))</f>
        <v> 00:45.58</v>
      </c>
      <c r="E23" s="1" t="s">
        <v>2122</v>
      </c>
      <c r="F23" s="1" t="s">
        <v>2790</v>
      </c>
      <c r="G23" s="1" t="s">
        <v>228</v>
      </c>
      <c r="K23" s="1" t="s">
        <v>1958</v>
      </c>
      <c r="L23" s="1" t="s">
        <v>2125</v>
      </c>
      <c r="M23" s="3" t="str">
        <f t="shared" si="0"/>
        <v>00:45.58</v>
      </c>
      <c r="N23" s="3" t="str">
        <f t="shared" si="1"/>
        <v>00:45.58</v>
      </c>
      <c r="O23" s="3" t="str">
        <f t="shared" si="2"/>
        <v>00:45.58</v>
      </c>
      <c r="P23" s="3" t="str">
        <f t="shared" si="3"/>
        <v>00:45.58</v>
      </c>
      <c r="R23" s="3">
        <f t="shared" si="4"/>
        <v>0.0005291462962962963</v>
      </c>
      <c r="S23" s="3">
        <f>IF(L23="M",R23*1.0058399,R23)</f>
        <v>0.0005322364577520371</v>
      </c>
      <c r="T23" s="3" t="str">
        <f t="shared" si="6"/>
        <v>00:45.99</v>
      </c>
      <c r="U23" s="3" t="str">
        <f t="shared" si="7"/>
        <v>00:45.99</v>
      </c>
      <c r="V23" s="1" t="s">
        <v>2125</v>
      </c>
      <c r="W23" s="3"/>
    </row>
    <row r="25" spans="1:23" ht="12.75">
      <c r="A25" s="1" t="s">
        <v>2792</v>
      </c>
      <c r="B25" s="2">
        <v>10</v>
      </c>
      <c r="C25" s="1" t="s">
        <v>2121</v>
      </c>
      <c r="D25" s="1" t="str">
        <f aca="true" t="shared" si="9" ref="D25:D46">IF(V25="Y",IF(L25="Y"," "&amp;U25,"-"&amp;U25),IF(L25="M"," "&amp;P25,"-"&amp;P25))</f>
        <v> 04:51.40</v>
      </c>
      <c r="E25" s="1" t="s">
        <v>2122</v>
      </c>
      <c r="G25" s="1" t="s">
        <v>812</v>
      </c>
      <c r="H25" s="1" t="s">
        <v>2154</v>
      </c>
      <c r="I25" s="1" t="s">
        <v>2812</v>
      </c>
      <c r="J25" s="1" t="s">
        <v>219</v>
      </c>
      <c r="K25" s="1" t="s">
        <v>221</v>
      </c>
      <c r="L25" s="1" t="s">
        <v>2125</v>
      </c>
      <c r="M25" s="3" t="str">
        <f aca="true" t="shared" si="10" ref="M25:M44">IF(E25="F",K25,K25+0.0000016)</f>
        <v>04:51.40</v>
      </c>
      <c r="N25" s="3" t="str">
        <f aca="true" t="shared" si="11" ref="N25:N44">IF(L25="Y",M25*0.9942,M25)</f>
        <v>04:51.40</v>
      </c>
      <c r="O25" s="3" t="str">
        <f aca="true" t="shared" si="12" ref="O25:O46">+TEXT(N25,"mm:ss.00")</f>
        <v>04:51.40</v>
      </c>
      <c r="P25" s="3" t="str">
        <f aca="true" t="shared" si="13" ref="P25:P44">IF(E25="F",O25,O25&amp;" f")</f>
        <v>04:51.40</v>
      </c>
      <c r="R25" s="3">
        <f aca="true" t="shared" si="14" ref="R25:R44">IF(E25="F",K25+0.0000016)</f>
        <v>0.003374285185185185</v>
      </c>
      <c r="S25" s="3">
        <f aca="true" t="shared" si="15" ref="S25:S44">IF(L25="M",R25*1.0058399,R25)</f>
        <v>0.0033939906732381483</v>
      </c>
      <c r="T25" s="3" t="str">
        <f aca="true" t="shared" si="16" ref="T25:T46">+TEXT(S25,"mm:ss.00")</f>
        <v>04:53.24</v>
      </c>
      <c r="U25" s="3" t="str">
        <f aca="true" t="shared" si="17" ref="U25:U44">IF(E25="F",T25,T25&amp;" f")</f>
        <v>04:53.24</v>
      </c>
      <c r="V25" s="1" t="s">
        <v>2125</v>
      </c>
      <c r="W25" s="3"/>
    </row>
    <row r="26" spans="2:23" ht="12.75">
      <c r="B26" s="2">
        <v>8</v>
      </c>
      <c r="C26" s="1" t="s">
        <v>2126</v>
      </c>
      <c r="D26" s="1" t="str">
        <f t="shared" si="9"/>
        <v> 04:55.62</v>
      </c>
      <c r="E26" s="1" t="s">
        <v>2122</v>
      </c>
      <c r="G26" s="1" t="s">
        <v>804</v>
      </c>
      <c r="H26" s="1" t="s">
        <v>2159</v>
      </c>
      <c r="I26" s="1" t="s">
        <v>2142</v>
      </c>
      <c r="J26" s="1" t="s">
        <v>1451</v>
      </c>
      <c r="K26" s="1" t="s">
        <v>1466</v>
      </c>
      <c r="L26" s="1" t="s">
        <v>2125</v>
      </c>
      <c r="M26" s="3" t="str">
        <f>IF(E26="F",K26,K26+0.0000016)</f>
        <v>04:55.62</v>
      </c>
      <c r="N26" s="3" t="str">
        <f>IF(L26="Y",M26*0.9942,M26)</f>
        <v>04:55.62</v>
      </c>
      <c r="O26" s="3" t="str">
        <f t="shared" si="12"/>
        <v>04:55.62</v>
      </c>
      <c r="P26" s="3" t="str">
        <f>IF(E26="F",O26,O26&amp;" f")</f>
        <v>04:55.62</v>
      </c>
      <c r="R26" s="3">
        <f>IF(E26="F",K26+0.0000016)</f>
        <v>0.0034231277777777773</v>
      </c>
      <c r="S26" s="3">
        <f>IF(L26="M",R26*1.0058399,R26)</f>
        <v>0.003443118501687222</v>
      </c>
      <c r="T26" s="3" t="str">
        <f t="shared" si="16"/>
        <v>04:57.49</v>
      </c>
      <c r="U26" s="3" t="str">
        <f>IF(E26="F",T26,T26&amp;" f")</f>
        <v>04:57.49</v>
      </c>
      <c r="V26" s="1" t="s">
        <v>2125</v>
      </c>
      <c r="W26" s="3"/>
    </row>
    <row r="27" spans="2:23" ht="12.75">
      <c r="B27" s="2">
        <v>6</v>
      </c>
      <c r="C27" s="1" t="s">
        <v>2130</v>
      </c>
      <c r="D27" s="1" t="str">
        <f>IF(V27="Y",IF(L27="Y"," "&amp;U27,"-"&amp;U27),IF(L27="M"," "&amp;P27,"-"&amp;P27))</f>
        <v> 04:58.58</v>
      </c>
      <c r="E27" s="1" t="s">
        <v>2122</v>
      </c>
      <c r="G27" s="1" t="s">
        <v>1167</v>
      </c>
      <c r="H27" s="1" t="s">
        <v>2154</v>
      </c>
      <c r="I27" s="1" t="s">
        <v>1079</v>
      </c>
      <c r="J27" s="1" t="s">
        <v>1452</v>
      </c>
      <c r="K27" s="1" t="s">
        <v>1467</v>
      </c>
      <c r="L27" s="1" t="s">
        <v>2125</v>
      </c>
      <c r="M27" s="3" t="str">
        <f t="shared" si="10"/>
        <v>04:58.58</v>
      </c>
      <c r="N27" s="3" t="str">
        <f t="shared" si="11"/>
        <v>04:58.58</v>
      </c>
      <c r="O27" s="3" t="str">
        <f t="shared" si="12"/>
        <v>04:58.58</v>
      </c>
      <c r="P27" s="3" t="str">
        <f t="shared" si="13"/>
        <v>04:58.58</v>
      </c>
      <c r="R27" s="3">
        <f t="shared" si="14"/>
        <v>0.0034573870370370368</v>
      </c>
      <c r="S27" s="3">
        <f t="shared" si="15"/>
        <v>0.0034775778315946295</v>
      </c>
      <c r="T27" s="3" t="str">
        <f t="shared" si="16"/>
        <v>05:00.46</v>
      </c>
      <c r="U27" s="3" t="str">
        <f t="shared" si="17"/>
        <v>05:00.46</v>
      </c>
      <c r="V27" s="1" t="s">
        <v>2125</v>
      </c>
      <c r="W27" s="3"/>
    </row>
    <row r="28" spans="2:23" ht="12.75">
      <c r="B28" s="2">
        <v>4</v>
      </c>
      <c r="C28" s="1" t="s">
        <v>2134</v>
      </c>
      <c r="D28" s="1" t="str">
        <f>IF(V28="Y",IF(L28="Y"," "&amp;U28,"-"&amp;U28),IF(L28="M"," "&amp;P28,"-"&amp;P28))</f>
        <v> 04:59.28</v>
      </c>
      <c r="E28" s="1" t="s">
        <v>2122</v>
      </c>
      <c r="G28" s="1" t="s">
        <v>551</v>
      </c>
      <c r="H28" s="1" t="s">
        <v>2157</v>
      </c>
      <c r="I28" s="1" t="s">
        <v>670</v>
      </c>
      <c r="J28" s="1" t="s">
        <v>1972</v>
      </c>
      <c r="K28" s="1" t="s">
        <v>1986</v>
      </c>
      <c r="L28" s="1" t="s">
        <v>2125</v>
      </c>
      <c r="M28" s="3" t="str">
        <f t="shared" si="10"/>
        <v>04:59.28</v>
      </c>
      <c r="N28" s="3" t="str">
        <f t="shared" si="11"/>
        <v>04:59.28</v>
      </c>
      <c r="O28" s="3" t="str">
        <f t="shared" si="12"/>
        <v>04:59.28</v>
      </c>
      <c r="P28" s="3" t="str">
        <f t="shared" si="13"/>
        <v>04:59.28</v>
      </c>
      <c r="R28" s="3">
        <f t="shared" si="14"/>
        <v>0.0034654888888888884</v>
      </c>
      <c r="S28" s="3">
        <f t="shared" si="15"/>
        <v>0.0034857269974511106</v>
      </c>
      <c r="T28" s="3" t="str">
        <f t="shared" si="16"/>
        <v>05:01.17</v>
      </c>
      <c r="U28" s="3" t="str">
        <f t="shared" si="17"/>
        <v>05:01.17</v>
      </c>
      <c r="V28" s="1" t="s">
        <v>2125</v>
      </c>
      <c r="W28" s="3"/>
    </row>
    <row r="29" spans="2:23" ht="12.75">
      <c r="B29" s="2">
        <v>2</v>
      </c>
      <c r="C29" s="1" t="s">
        <v>2138</v>
      </c>
      <c r="D29" s="1" t="str">
        <f>IF(V29="Y",IF(L29="Y"," "&amp;U29,"-"&amp;U29),IF(L29="M"," "&amp;P29,"-"&amp;P29))</f>
        <v> 05:02.57</v>
      </c>
      <c r="E29" s="1" t="s">
        <v>2122</v>
      </c>
      <c r="G29" s="1" t="s">
        <v>402</v>
      </c>
      <c r="H29" s="1" t="s">
        <v>2157</v>
      </c>
      <c r="I29" s="1" t="s">
        <v>2812</v>
      </c>
      <c r="J29" s="1" t="s">
        <v>564</v>
      </c>
      <c r="K29" s="1" t="s">
        <v>1007</v>
      </c>
      <c r="L29" s="1" t="s">
        <v>2125</v>
      </c>
      <c r="M29" s="3" t="str">
        <f t="shared" si="10"/>
        <v>05:02.57</v>
      </c>
      <c r="N29" s="3" t="str">
        <f t="shared" si="11"/>
        <v>05:02.57</v>
      </c>
      <c r="O29" s="3" t="str">
        <f t="shared" si="12"/>
        <v>05:02.57</v>
      </c>
      <c r="P29" s="3" t="str">
        <f t="shared" si="13"/>
        <v>05:02.57</v>
      </c>
      <c r="R29" s="3">
        <f t="shared" si="14"/>
        <v>0.0035035675925925926</v>
      </c>
      <c r="S29" s="3">
        <f t="shared" si="15"/>
        <v>0.003524028076976574</v>
      </c>
      <c r="T29" s="3" t="str">
        <f t="shared" si="16"/>
        <v>05:04.48</v>
      </c>
      <c r="U29" s="3" t="str">
        <f t="shared" si="17"/>
        <v>05:04.48</v>
      </c>
      <c r="V29" s="1" t="s">
        <v>2125</v>
      </c>
      <c r="W29" s="3"/>
    </row>
    <row r="30" spans="2:22" ht="12.75">
      <c r="B30" s="2">
        <v>1</v>
      </c>
      <c r="C30" s="1" t="s">
        <v>2141</v>
      </c>
      <c r="D30" s="1" t="str">
        <f>IF(V30="Y",IF(L30="Y"," "&amp;U30,"-"&amp;U30),IF(L30="M"," "&amp;P30,"-"&amp;P30))</f>
        <v> 05:02.99</v>
      </c>
      <c r="E30" s="1" t="s">
        <v>2122</v>
      </c>
      <c r="G30" s="1" t="s">
        <v>572</v>
      </c>
      <c r="H30" s="1" t="s">
        <v>2157</v>
      </c>
      <c r="I30" s="1" t="s">
        <v>2139</v>
      </c>
      <c r="J30" s="1" t="s">
        <v>2185</v>
      </c>
      <c r="K30" s="1" t="s">
        <v>2315</v>
      </c>
      <c r="L30" s="1" t="s">
        <v>2125</v>
      </c>
      <c r="M30" s="3" t="str">
        <f t="shared" si="10"/>
        <v>05:02.99</v>
      </c>
      <c r="N30" s="3" t="str">
        <f t="shared" si="11"/>
        <v>05:02.99</v>
      </c>
      <c r="O30" s="3" t="str">
        <f t="shared" si="12"/>
        <v>05:02.99</v>
      </c>
      <c r="P30" s="3" t="str">
        <f t="shared" si="13"/>
        <v>05:02.99</v>
      </c>
      <c r="R30" s="3">
        <f t="shared" si="14"/>
        <v>0.0035084287037037034</v>
      </c>
      <c r="S30" s="3">
        <f t="shared" si="15"/>
        <v>0.003528917576490463</v>
      </c>
      <c r="T30" s="3" t="str">
        <f t="shared" si="16"/>
        <v>05:04.90</v>
      </c>
      <c r="U30" s="3" t="str">
        <f t="shared" si="17"/>
        <v>05:04.90</v>
      </c>
      <c r="V30" s="1" t="s">
        <v>2125</v>
      </c>
    </row>
    <row r="31" spans="3:23" ht="12.75">
      <c r="C31" s="1" t="s">
        <v>2144</v>
      </c>
      <c r="D31" s="1" t="str">
        <f>IF(V31="Y",IF(L31="Y"," "&amp;U31,"-"&amp;U31),IF(L31="M"," "&amp;P31,"-"&amp;P31))</f>
        <v> 05:03.40</v>
      </c>
      <c r="E31" s="1" t="s">
        <v>2122</v>
      </c>
      <c r="G31" s="1" t="s">
        <v>1091</v>
      </c>
      <c r="H31" s="1" t="s">
        <v>2152</v>
      </c>
      <c r="I31" s="1" t="s">
        <v>46</v>
      </c>
      <c r="J31" s="1" t="s">
        <v>1324</v>
      </c>
      <c r="K31" s="1" t="s">
        <v>1347</v>
      </c>
      <c r="L31" s="1" t="s">
        <v>2125</v>
      </c>
      <c r="M31" s="3" t="str">
        <f t="shared" si="10"/>
        <v>05:03.40</v>
      </c>
      <c r="N31" s="3" t="str">
        <f t="shared" si="11"/>
        <v>05:03.40</v>
      </c>
      <c r="O31" s="3" t="str">
        <f t="shared" si="12"/>
        <v>05:03.40</v>
      </c>
      <c r="P31" s="3" t="str">
        <f t="shared" si="13"/>
        <v>05:03.40</v>
      </c>
      <c r="R31" s="3">
        <f t="shared" si="14"/>
        <v>0.0035131740740740737</v>
      </c>
      <c r="S31" s="3">
        <f t="shared" si="15"/>
        <v>0.0035336906593492587</v>
      </c>
      <c r="T31" s="3" t="str">
        <f t="shared" si="16"/>
        <v>05:05.31</v>
      </c>
      <c r="U31" s="3" t="str">
        <f t="shared" si="17"/>
        <v>05:05.31</v>
      </c>
      <c r="V31" s="1" t="s">
        <v>2125</v>
      </c>
      <c r="W31" s="3"/>
    </row>
    <row r="32" spans="3:23" ht="12.75">
      <c r="C32" s="1" t="s">
        <v>2149</v>
      </c>
      <c r="D32" s="1" t="str">
        <f t="shared" si="9"/>
        <v> 05:04.01</v>
      </c>
      <c r="E32" s="1" t="s">
        <v>2122</v>
      </c>
      <c r="G32" s="1" t="s">
        <v>201</v>
      </c>
      <c r="H32" s="1" t="s">
        <v>2154</v>
      </c>
      <c r="I32" s="1" t="s">
        <v>2180</v>
      </c>
      <c r="J32" s="1" t="s">
        <v>2264</v>
      </c>
      <c r="K32" s="1" t="s">
        <v>2263</v>
      </c>
      <c r="L32" s="1" t="s">
        <v>2125</v>
      </c>
      <c r="M32" s="3" t="str">
        <f t="shared" si="10"/>
        <v>05:04.01</v>
      </c>
      <c r="N32" s="3" t="str">
        <f t="shared" si="11"/>
        <v>05:04.01</v>
      </c>
      <c r="O32" s="3" t="str">
        <f t="shared" si="12"/>
        <v>05:04.01</v>
      </c>
      <c r="P32" s="3" t="str">
        <f t="shared" si="13"/>
        <v>05:04.01</v>
      </c>
      <c r="R32" s="3">
        <f t="shared" si="14"/>
        <v>0.003520234259259259</v>
      </c>
      <c r="S32" s="3">
        <f t="shared" si="15"/>
        <v>0.0035407920753099073</v>
      </c>
      <c r="T32" s="3" t="str">
        <f t="shared" si="16"/>
        <v>05:05.92</v>
      </c>
      <c r="U32" s="3" t="str">
        <f t="shared" si="17"/>
        <v>05:05.92</v>
      </c>
      <c r="V32" s="1" t="s">
        <v>2125</v>
      </c>
      <c r="W32" s="3"/>
    </row>
    <row r="33" spans="3:23" ht="12.75">
      <c r="C33" s="1" t="s">
        <v>2152</v>
      </c>
      <c r="D33" s="1" t="str">
        <f>IF(V33="Y",IF(L33="Y"," "&amp;U33,"-"&amp;U33),IF(L33="M"," "&amp;P33,"-"&amp;P33))</f>
        <v> 05:04.72</v>
      </c>
      <c r="E33" s="1" t="s">
        <v>2122</v>
      </c>
      <c r="G33" s="1" t="s">
        <v>1350</v>
      </c>
      <c r="H33" s="1" t="s">
        <v>2159</v>
      </c>
      <c r="I33" s="1" t="s">
        <v>379</v>
      </c>
      <c r="J33" s="1" t="s">
        <v>1974</v>
      </c>
      <c r="K33" s="1" t="s">
        <v>1987</v>
      </c>
      <c r="L33" s="1" t="s">
        <v>2125</v>
      </c>
      <c r="M33" s="3" t="str">
        <f t="shared" si="10"/>
        <v>05:04.72</v>
      </c>
      <c r="N33" s="3" t="str">
        <f t="shared" si="11"/>
        <v>05:04.72</v>
      </c>
      <c r="O33" s="3" t="str">
        <f t="shared" si="12"/>
        <v>05:04.72</v>
      </c>
      <c r="P33" s="3" t="str">
        <f t="shared" si="13"/>
        <v>05:04.72</v>
      </c>
      <c r="R33" s="3">
        <f t="shared" si="14"/>
        <v>0.0035284518518518522</v>
      </c>
      <c r="S33" s="3">
        <f t="shared" si="15"/>
        <v>0.0035490576578214817</v>
      </c>
      <c r="T33" s="3" t="str">
        <f t="shared" si="16"/>
        <v>05:06.64</v>
      </c>
      <c r="U33" s="3" t="str">
        <f t="shared" si="17"/>
        <v>05:06.64</v>
      </c>
      <c r="V33" s="1" t="s">
        <v>2125</v>
      </c>
      <c r="W33" s="3"/>
    </row>
    <row r="34" spans="3:23" ht="12.75">
      <c r="C34" s="1" t="s">
        <v>2154</v>
      </c>
      <c r="D34" s="1" t="str">
        <f>IF(V34="Y",IF(L34="Y"," "&amp;U34,"-"&amp;U34),IF(L34="M"," "&amp;P34,"-"&amp;P34))</f>
        <v> 05:07.05</v>
      </c>
      <c r="E34" s="1" t="s">
        <v>2122</v>
      </c>
      <c r="G34" s="1" t="s">
        <v>1189</v>
      </c>
      <c r="H34" s="1" t="s">
        <v>2152</v>
      </c>
      <c r="I34" s="1" t="s">
        <v>2802</v>
      </c>
      <c r="J34" s="1" t="s">
        <v>2190</v>
      </c>
      <c r="K34" s="1" t="s">
        <v>2317</v>
      </c>
      <c r="L34" s="1" t="s">
        <v>2125</v>
      </c>
      <c r="M34" s="3" t="str">
        <f t="shared" si="10"/>
        <v>05:07.05</v>
      </c>
      <c r="N34" s="3" t="str">
        <f t="shared" si="11"/>
        <v>05:07.05</v>
      </c>
      <c r="O34" s="3" t="str">
        <f t="shared" si="12"/>
        <v>05:07.05</v>
      </c>
      <c r="P34" s="3" t="str">
        <f t="shared" si="13"/>
        <v>05:07.05</v>
      </c>
      <c r="R34" s="3">
        <f t="shared" si="14"/>
        <v>0.0035554194444444446</v>
      </c>
      <c r="S34" s="3">
        <f t="shared" si="15"/>
        <v>0.003576182738458056</v>
      </c>
      <c r="T34" s="3" t="str">
        <f t="shared" si="16"/>
        <v>05:08.98</v>
      </c>
      <c r="U34" s="3" t="str">
        <f t="shared" si="17"/>
        <v>05:08.98</v>
      </c>
      <c r="V34" s="1" t="s">
        <v>2125</v>
      </c>
      <c r="W34" s="3"/>
    </row>
    <row r="35" spans="3:23" ht="12.75">
      <c r="C35" s="1" t="s">
        <v>2157</v>
      </c>
      <c r="D35" s="1" t="str">
        <f t="shared" si="9"/>
        <v> 05:07.24</v>
      </c>
      <c r="E35" s="1" t="s">
        <v>2122</v>
      </c>
      <c r="G35" s="1" t="s">
        <v>573</v>
      </c>
      <c r="H35" s="1" t="s">
        <v>2159</v>
      </c>
      <c r="I35" s="1" t="s">
        <v>288</v>
      </c>
      <c r="J35" s="1" t="s">
        <v>2188</v>
      </c>
      <c r="K35" s="1" t="s">
        <v>2316</v>
      </c>
      <c r="L35" s="1" t="s">
        <v>2125</v>
      </c>
      <c r="M35" s="3" t="str">
        <f t="shared" si="10"/>
        <v>05:07.24</v>
      </c>
      <c r="N35" s="3" t="str">
        <f t="shared" si="11"/>
        <v>05:07.24</v>
      </c>
      <c r="O35" s="3" t="str">
        <f t="shared" si="12"/>
        <v>05:07.24</v>
      </c>
      <c r="P35" s="3" t="str">
        <f t="shared" si="13"/>
        <v>05:07.24</v>
      </c>
      <c r="R35" s="3">
        <f t="shared" si="14"/>
        <v>0.0035576185185185187</v>
      </c>
      <c r="S35" s="3">
        <f t="shared" si="15"/>
        <v>0.003578394654904815</v>
      </c>
      <c r="T35" s="3" t="str">
        <f t="shared" si="16"/>
        <v>05:09.17</v>
      </c>
      <c r="U35" s="3" t="str">
        <f t="shared" si="17"/>
        <v>05:09.17</v>
      </c>
      <c r="V35" s="1" t="s">
        <v>2125</v>
      </c>
      <c r="W35" s="3"/>
    </row>
    <row r="36" spans="3:23" ht="12.75">
      <c r="C36" s="1" t="s">
        <v>2159</v>
      </c>
      <c r="D36" s="1" t="str">
        <f>IF(V36="Y",IF(L36="Y"," "&amp;U36,"-"&amp;U36),IF(L36="M"," "&amp;P36,"-"&amp;P36))</f>
        <v> 05:07.53</v>
      </c>
      <c r="E36" s="1" t="s">
        <v>2122</v>
      </c>
      <c r="G36" s="1" t="s">
        <v>696</v>
      </c>
      <c r="H36" s="1" t="s">
        <v>2157</v>
      </c>
      <c r="I36" s="1" t="s">
        <v>2812</v>
      </c>
      <c r="J36" s="1" t="s">
        <v>743</v>
      </c>
      <c r="K36" s="1" t="s">
        <v>744</v>
      </c>
      <c r="L36" s="1" t="s">
        <v>2125</v>
      </c>
      <c r="M36" s="3" t="str">
        <f t="shared" si="10"/>
        <v>05:07.53</v>
      </c>
      <c r="N36" s="3" t="str">
        <f t="shared" si="11"/>
        <v>05:07.53</v>
      </c>
      <c r="O36" s="3" t="str">
        <f t="shared" si="12"/>
        <v>05:07.53</v>
      </c>
      <c r="P36" s="3" t="str">
        <f t="shared" si="13"/>
        <v>05:07.53</v>
      </c>
      <c r="R36" s="3">
        <f t="shared" si="14"/>
        <v>0.003560975</v>
      </c>
      <c r="S36" s="3">
        <f t="shared" si="15"/>
        <v>0.0035817707379025</v>
      </c>
      <c r="T36" s="3" t="str">
        <f t="shared" si="16"/>
        <v>05:09.46</v>
      </c>
      <c r="U36" s="3" t="str">
        <f t="shared" si="17"/>
        <v>05:09.46</v>
      </c>
      <c r="V36" s="1" t="s">
        <v>2125</v>
      </c>
      <c r="W36" s="3"/>
    </row>
    <row r="37" spans="3:23" ht="12.75">
      <c r="C37" s="1" t="s">
        <v>2161</v>
      </c>
      <c r="D37" s="1" t="str">
        <f t="shared" si="9"/>
        <v> 05:08.28</v>
      </c>
      <c r="E37" s="1" t="s">
        <v>2122</v>
      </c>
      <c r="G37" s="1" t="s">
        <v>1784</v>
      </c>
      <c r="H37" s="1" t="s">
        <v>2159</v>
      </c>
      <c r="I37" s="1" t="s">
        <v>1147</v>
      </c>
      <c r="J37" s="1" t="s">
        <v>1983</v>
      </c>
      <c r="K37" s="1" t="s">
        <v>1988</v>
      </c>
      <c r="L37" s="1" t="s">
        <v>2125</v>
      </c>
      <c r="M37" s="3" t="str">
        <f t="shared" si="10"/>
        <v>05:08.28</v>
      </c>
      <c r="N37" s="3" t="str">
        <f t="shared" si="11"/>
        <v>05:08.28</v>
      </c>
      <c r="O37" s="3" t="str">
        <f t="shared" si="12"/>
        <v>05:08.28</v>
      </c>
      <c r="P37" s="3" t="str">
        <f t="shared" si="13"/>
        <v>05:08.28</v>
      </c>
      <c r="R37" s="3">
        <f t="shared" si="14"/>
        <v>0.0035696555555555553</v>
      </c>
      <c r="S37" s="3">
        <f t="shared" si="15"/>
        <v>0.003590501987034444</v>
      </c>
      <c r="T37" s="3" t="str">
        <f t="shared" si="16"/>
        <v>05:10.22</v>
      </c>
      <c r="U37" s="3" t="str">
        <f t="shared" si="17"/>
        <v>05:10.22</v>
      </c>
      <c r="V37" s="1" t="s">
        <v>2125</v>
      </c>
      <c r="W37" s="3"/>
    </row>
    <row r="38" spans="3:22" ht="12.75">
      <c r="C38" s="1" t="s">
        <v>2165</v>
      </c>
      <c r="D38" s="1" t="str">
        <f t="shared" si="9"/>
        <v> 05:08.48</v>
      </c>
      <c r="E38" s="1" t="s">
        <v>2122</v>
      </c>
      <c r="G38" s="1" t="s">
        <v>843</v>
      </c>
      <c r="H38" s="1" t="s">
        <v>2154</v>
      </c>
      <c r="I38" s="1" t="s">
        <v>413</v>
      </c>
      <c r="J38" s="1" t="s">
        <v>1323</v>
      </c>
      <c r="K38" s="1" t="s">
        <v>1348</v>
      </c>
      <c r="L38" s="1" t="s">
        <v>2125</v>
      </c>
      <c r="M38" s="3" t="str">
        <f t="shared" si="10"/>
        <v>05:08.48</v>
      </c>
      <c r="N38" s="3" t="str">
        <f t="shared" si="11"/>
        <v>05:08.48</v>
      </c>
      <c r="O38" s="3" t="str">
        <f t="shared" si="12"/>
        <v>05:08.48</v>
      </c>
      <c r="P38" s="3" t="str">
        <f t="shared" si="13"/>
        <v>05:08.48</v>
      </c>
      <c r="R38" s="3">
        <f t="shared" si="14"/>
        <v>0.003571970370370371</v>
      </c>
      <c r="S38" s="3">
        <f t="shared" si="15"/>
        <v>0.003592830320136297</v>
      </c>
      <c r="T38" s="3" t="str">
        <f t="shared" si="16"/>
        <v>05:10.42</v>
      </c>
      <c r="U38" s="3" t="str">
        <f t="shared" si="17"/>
        <v>05:10.42</v>
      </c>
      <c r="V38" s="1" t="s">
        <v>2125</v>
      </c>
    </row>
    <row r="39" spans="3:23" ht="12.75">
      <c r="C39" s="1" t="s">
        <v>2168</v>
      </c>
      <c r="D39" s="1" t="str">
        <f t="shared" si="9"/>
        <v> 05:08.61</v>
      </c>
      <c r="E39" s="1" t="s">
        <v>2122</v>
      </c>
      <c r="G39" s="1" t="s">
        <v>1640</v>
      </c>
      <c r="H39" s="1" t="s">
        <v>2154</v>
      </c>
      <c r="I39" s="1" t="s">
        <v>2819</v>
      </c>
      <c r="J39" s="1" t="s">
        <v>1432</v>
      </c>
      <c r="K39" s="1" t="s">
        <v>1433</v>
      </c>
      <c r="L39" s="1" t="s">
        <v>2125</v>
      </c>
      <c r="M39" s="3" t="str">
        <f t="shared" si="10"/>
        <v>05:08.61</v>
      </c>
      <c r="N39" s="3" t="str">
        <f t="shared" si="11"/>
        <v>05:08.61</v>
      </c>
      <c r="O39" s="3" t="str">
        <f t="shared" si="12"/>
        <v>05:08.61</v>
      </c>
      <c r="P39" s="3" t="str">
        <f t="shared" si="13"/>
        <v>05:08.61</v>
      </c>
      <c r="R39" s="3">
        <f t="shared" si="14"/>
        <v>0.0035734750000000004</v>
      </c>
      <c r="S39" s="3">
        <f t="shared" si="15"/>
        <v>0.0035943437366525006</v>
      </c>
      <c r="T39" s="3" t="str">
        <f t="shared" si="16"/>
        <v>05:10.55</v>
      </c>
      <c r="U39" s="3" t="str">
        <f t="shared" si="17"/>
        <v>05:10.55</v>
      </c>
      <c r="V39" s="1" t="s">
        <v>2125</v>
      </c>
      <c r="W39" s="3"/>
    </row>
    <row r="40" spans="3:23" ht="12.75">
      <c r="C40" s="1" t="s">
        <v>2171</v>
      </c>
      <c r="D40" s="1" t="str">
        <f t="shared" si="9"/>
        <v> 05:08.95</v>
      </c>
      <c r="E40" s="1" t="s">
        <v>2122</v>
      </c>
      <c r="G40" s="1" t="s">
        <v>552</v>
      </c>
      <c r="H40" s="1" t="s">
        <v>2159</v>
      </c>
      <c r="I40" s="1" t="s">
        <v>2139</v>
      </c>
      <c r="J40" s="1" t="s">
        <v>1132</v>
      </c>
      <c r="K40" s="1" t="s">
        <v>1133</v>
      </c>
      <c r="L40" s="1" t="s">
        <v>2125</v>
      </c>
      <c r="M40" s="3" t="str">
        <f t="shared" si="10"/>
        <v>05:08.95</v>
      </c>
      <c r="N40" s="3" t="str">
        <f t="shared" si="11"/>
        <v>05:08.95</v>
      </c>
      <c r="O40" s="3" t="str">
        <f t="shared" si="12"/>
        <v>05:08.95</v>
      </c>
      <c r="P40" s="3" t="str">
        <f t="shared" si="13"/>
        <v>05:08.95</v>
      </c>
      <c r="R40" s="3">
        <f t="shared" si="14"/>
        <v>0.0035774101851851854</v>
      </c>
      <c r="S40" s="3">
        <f t="shared" si="15"/>
        <v>0.0035983019029256482</v>
      </c>
      <c r="T40" s="3" t="str">
        <f t="shared" si="16"/>
        <v>05:10.89</v>
      </c>
      <c r="U40" s="3" t="str">
        <f t="shared" si="17"/>
        <v>05:10.89</v>
      </c>
      <c r="V40" s="1" t="s">
        <v>2125</v>
      </c>
      <c r="W40" s="3"/>
    </row>
    <row r="41" spans="3:23" ht="12.75">
      <c r="C41" s="1" t="s">
        <v>2174</v>
      </c>
      <c r="D41" s="1" t="str">
        <f t="shared" si="9"/>
        <v> 05:09.03</v>
      </c>
      <c r="E41" s="1" t="s">
        <v>2122</v>
      </c>
      <c r="G41" s="1" t="s">
        <v>1434</v>
      </c>
      <c r="H41" s="1" t="s">
        <v>2152</v>
      </c>
      <c r="I41" s="1" t="s">
        <v>453</v>
      </c>
      <c r="J41" s="1" t="s">
        <v>1990</v>
      </c>
      <c r="K41" s="1" t="s">
        <v>1989</v>
      </c>
      <c r="L41" s="1" t="s">
        <v>2125</v>
      </c>
      <c r="M41" s="3" t="str">
        <f t="shared" si="10"/>
        <v>05:09.03</v>
      </c>
      <c r="N41" s="3" t="str">
        <f t="shared" si="11"/>
        <v>05:09.03</v>
      </c>
      <c r="O41" s="3" t="str">
        <f t="shared" si="12"/>
        <v>05:09.03</v>
      </c>
      <c r="P41" s="3" t="str">
        <f t="shared" si="13"/>
        <v>05:09.03</v>
      </c>
      <c r="R41" s="3">
        <f t="shared" si="14"/>
        <v>0.003578336111111111</v>
      </c>
      <c r="S41" s="3">
        <f t="shared" si="15"/>
        <v>0.003599233236166389</v>
      </c>
      <c r="T41" s="3" t="str">
        <f t="shared" si="16"/>
        <v>05:10.97</v>
      </c>
      <c r="U41" s="3" t="str">
        <f t="shared" si="17"/>
        <v>05:10.97</v>
      </c>
      <c r="V41" s="1" t="s">
        <v>2125</v>
      </c>
      <c r="W41" s="3"/>
    </row>
    <row r="42" spans="3:23" ht="12.75">
      <c r="C42" s="1" t="s">
        <v>2179</v>
      </c>
      <c r="D42" s="1" t="str">
        <f t="shared" si="9"/>
        <v> 05:09.31</v>
      </c>
      <c r="E42" s="1" t="s">
        <v>2122</v>
      </c>
      <c r="G42" s="1" t="s">
        <v>1753</v>
      </c>
      <c r="H42" s="1" t="s">
        <v>2152</v>
      </c>
      <c r="I42" s="1" t="s">
        <v>46</v>
      </c>
      <c r="J42" s="1" t="s">
        <v>1325</v>
      </c>
      <c r="K42" s="1" t="s">
        <v>1349</v>
      </c>
      <c r="L42" s="1" t="s">
        <v>2125</v>
      </c>
      <c r="M42" s="3" t="str">
        <f t="shared" si="10"/>
        <v>05:09.31</v>
      </c>
      <c r="N42" s="3" t="str">
        <f t="shared" si="11"/>
        <v>05:09.31</v>
      </c>
      <c r="O42" s="3" t="str">
        <f t="shared" si="12"/>
        <v>05:09.31</v>
      </c>
      <c r="P42" s="3" t="str">
        <f t="shared" si="13"/>
        <v>05:09.31</v>
      </c>
      <c r="R42" s="3">
        <f t="shared" si="14"/>
        <v>0.0035815768518518516</v>
      </c>
      <c r="S42" s="3">
        <f t="shared" si="15"/>
        <v>0.0036024929025089813</v>
      </c>
      <c r="T42" s="3" t="str">
        <f t="shared" si="16"/>
        <v>05:11.26</v>
      </c>
      <c r="U42" s="3" t="str">
        <f t="shared" si="17"/>
        <v>05:11.26</v>
      </c>
      <c r="V42" s="1" t="s">
        <v>2125</v>
      </c>
      <c r="W42" s="3"/>
    </row>
    <row r="43" spans="3:23" ht="12.75">
      <c r="C43" s="1" t="s">
        <v>2182</v>
      </c>
      <c r="D43" s="1" t="str">
        <f t="shared" si="9"/>
        <v> 05:09.39</v>
      </c>
      <c r="E43" s="1" t="s">
        <v>2122</v>
      </c>
      <c r="G43" s="1" t="s">
        <v>717</v>
      </c>
      <c r="H43" s="1" t="s">
        <v>2154</v>
      </c>
      <c r="I43" s="1" t="s">
        <v>303</v>
      </c>
      <c r="J43" s="1" t="s">
        <v>1134</v>
      </c>
      <c r="K43" s="1" t="s">
        <v>1135</v>
      </c>
      <c r="L43" s="1" t="s">
        <v>2125</v>
      </c>
      <c r="M43" s="3" t="str">
        <f t="shared" si="10"/>
        <v>05:09.39</v>
      </c>
      <c r="N43" s="3" t="str">
        <f t="shared" si="11"/>
        <v>05:09.39</v>
      </c>
      <c r="O43" s="3" t="str">
        <f t="shared" si="12"/>
        <v>05:09.39</v>
      </c>
      <c r="P43" s="3" t="str">
        <f t="shared" si="13"/>
        <v>05:09.39</v>
      </c>
      <c r="R43" s="3">
        <f t="shared" si="14"/>
        <v>0.003582502777777778</v>
      </c>
      <c r="S43" s="3">
        <f t="shared" si="15"/>
        <v>0.0036034242357497223</v>
      </c>
      <c r="T43" s="3" t="str">
        <f t="shared" si="16"/>
        <v>05:11.34</v>
      </c>
      <c r="U43" s="3" t="str">
        <f t="shared" si="17"/>
        <v>05:11.34</v>
      </c>
      <c r="V43" s="1" t="s">
        <v>2125</v>
      </c>
      <c r="W43" s="3"/>
    </row>
    <row r="44" spans="1:23" ht="12.75">
      <c r="A44" s="1" t="s">
        <v>2792</v>
      </c>
      <c r="C44" s="1" t="s">
        <v>2787</v>
      </c>
      <c r="D44" s="1" t="str">
        <f t="shared" si="9"/>
        <v> 05:09.81</v>
      </c>
      <c r="E44" s="1" t="s">
        <v>2122</v>
      </c>
      <c r="G44" s="1" t="s">
        <v>1787</v>
      </c>
      <c r="I44" s="1" t="s">
        <v>1147</v>
      </c>
      <c r="J44" s="1" t="s">
        <v>1785</v>
      </c>
      <c r="K44" s="1" t="s">
        <v>1788</v>
      </c>
      <c r="L44" s="1" t="s">
        <v>2125</v>
      </c>
      <c r="M44" s="3" t="str">
        <f t="shared" si="10"/>
        <v>05:09.81</v>
      </c>
      <c r="N44" s="3" t="str">
        <f t="shared" si="11"/>
        <v>05:09.81</v>
      </c>
      <c r="O44" s="3" t="str">
        <f t="shared" si="12"/>
        <v>05:09.81</v>
      </c>
      <c r="P44" s="3" t="str">
        <f t="shared" si="13"/>
        <v>05:09.81</v>
      </c>
      <c r="R44" s="3">
        <f t="shared" si="14"/>
        <v>0.003587363888888889</v>
      </c>
      <c r="S44" s="3">
        <f t="shared" si="15"/>
        <v>0.003608313735263611</v>
      </c>
      <c r="T44" s="3" t="str">
        <f t="shared" si="16"/>
        <v>05:11.76</v>
      </c>
      <c r="U44" s="3" t="str">
        <f t="shared" si="17"/>
        <v>05:11.76</v>
      </c>
      <c r="V44" s="1" t="s">
        <v>2125</v>
      </c>
      <c r="W44" s="3"/>
    </row>
    <row r="45" spans="4:23" ht="12.75">
      <c r="D45" s="1" t="str">
        <f t="shared" si="9"/>
        <v> 04:38.15</v>
      </c>
      <c r="E45" s="1" t="s">
        <v>2122</v>
      </c>
      <c r="F45" s="1" t="s">
        <v>2841</v>
      </c>
      <c r="G45" s="1" t="s">
        <v>1628</v>
      </c>
      <c r="I45" s="1" t="s">
        <v>1629</v>
      </c>
      <c r="K45" s="1" t="s">
        <v>1630</v>
      </c>
      <c r="L45" s="1" t="s">
        <v>2125</v>
      </c>
      <c r="M45" s="3" t="str">
        <f>IF(E45="F",K45,K45+0.0000016)</f>
        <v>04:38.15</v>
      </c>
      <c r="N45" s="3" t="str">
        <f>IF(L45="Y",M45*0.9942,M45)</f>
        <v>04:38.15</v>
      </c>
      <c r="O45" s="3" t="str">
        <f t="shared" si="12"/>
        <v>04:38.15</v>
      </c>
      <c r="P45" s="3" t="str">
        <f>IF(E45="F",O45,O45&amp;" f")</f>
        <v>04:38.15</v>
      </c>
      <c r="R45" s="3">
        <f>IF(E45="F",K45+0.0000016)</f>
        <v>0.0032209287037037035</v>
      </c>
      <c r="S45" s="3">
        <f>IF(L45="M",R45*1.0058399,R45)</f>
        <v>0.0032397386052404626</v>
      </c>
      <c r="T45" s="3" t="str">
        <f t="shared" si="16"/>
        <v>04:39.91</v>
      </c>
      <c r="U45" s="3" t="str">
        <f>IF(E45="F",T45,T45&amp;" f")</f>
        <v>04:39.91</v>
      </c>
      <c r="V45" s="1" t="s">
        <v>2125</v>
      </c>
      <c r="W45" s="3"/>
    </row>
    <row r="46" spans="4:23" ht="12.75">
      <c r="D46" s="1" t="str">
        <f t="shared" si="9"/>
        <v> 04:38.15</v>
      </c>
      <c r="E46" s="1" t="s">
        <v>2122</v>
      </c>
      <c r="F46" s="1" t="s">
        <v>2841</v>
      </c>
      <c r="G46" s="1" t="s">
        <v>1631</v>
      </c>
      <c r="K46" s="1" t="s">
        <v>1630</v>
      </c>
      <c r="L46" s="1" t="s">
        <v>2125</v>
      </c>
      <c r="M46" s="3" t="str">
        <f>IF(E46="F",K46,K46+0.0000016)</f>
        <v>04:38.15</v>
      </c>
      <c r="N46" s="3" t="str">
        <f>IF(L46="Y",M46*0.9942,M46)</f>
        <v>04:38.15</v>
      </c>
      <c r="O46" s="3" t="str">
        <f t="shared" si="12"/>
        <v>04:38.15</v>
      </c>
      <c r="P46" s="3" t="str">
        <f>IF(E46="F",O46,O46&amp;" f")</f>
        <v>04:38.15</v>
      </c>
      <c r="R46" s="3">
        <f>IF(E46="F",K46+0.0000016)</f>
        <v>0.0032209287037037035</v>
      </c>
      <c r="S46" s="3">
        <f>IF(L46="M",R46*1.0058399,R46)</f>
        <v>0.0032397386052404626</v>
      </c>
      <c r="T46" s="3" t="str">
        <f t="shared" si="16"/>
        <v>04:39.91</v>
      </c>
      <c r="U46" s="3" t="str">
        <f>IF(E46="F",T46,T46&amp;" f")</f>
        <v>04:39.91</v>
      </c>
      <c r="V46" s="1" t="s">
        <v>2125</v>
      </c>
      <c r="W46" s="3"/>
    </row>
    <row r="47" ht="12.75">
      <c r="W47" s="3"/>
    </row>
    <row r="48" spans="1:23" ht="12.75">
      <c r="A48" s="1" t="s">
        <v>583</v>
      </c>
      <c r="B48" s="2">
        <v>10</v>
      </c>
      <c r="C48" s="1" t="s">
        <v>2121</v>
      </c>
      <c r="D48" s="1" t="str">
        <f>IF(V48="Y",IF(L48="Y"," "&amp;U48,"-"&amp;U48),IF(L48="M"," "&amp;P48,"-"&amp;P48))</f>
        <v> 00:13.03</v>
      </c>
      <c r="E48" s="3" t="s">
        <v>2122</v>
      </c>
      <c r="G48" s="1" t="s">
        <v>610</v>
      </c>
      <c r="H48" s="1" t="s">
        <v>2157</v>
      </c>
      <c r="I48" s="1" t="s">
        <v>1083</v>
      </c>
      <c r="J48" s="1" t="s">
        <v>880</v>
      </c>
      <c r="K48" s="1" t="s">
        <v>692</v>
      </c>
      <c r="L48" s="1" t="s">
        <v>2125</v>
      </c>
      <c r="M48" s="3" t="str">
        <f>IF(E48="F",K48,K48+0.0000028)</f>
        <v>00:13.03</v>
      </c>
      <c r="N48" s="3" t="str">
        <f>IF(L48="Y",M48*0.9942,M48)</f>
        <v>00:13.03</v>
      </c>
      <c r="O48" s="3" t="str">
        <f aca="true" t="shared" si="18" ref="O48:O72">+TEXT(N48,"mm:ss.00")</f>
        <v>00:13.03</v>
      </c>
      <c r="P48" s="3" t="str">
        <f>IF(E48="F",O48,O48&amp;" f")</f>
        <v>00:13.03</v>
      </c>
      <c r="R48" s="3">
        <f>IF(E48="F",K48+0.0000028)</f>
        <v>0.00015361018518518515</v>
      </c>
      <c r="S48" s="3">
        <f>IF(L48="M",R48*1.0058399,R48)</f>
        <v>0.00015450725330564812</v>
      </c>
      <c r="T48" s="3" t="str">
        <f aca="true" t="shared" si="19" ref="T48:T72">+TEXT(S48,"mm:ss.00")</f>
        <v>00:13.35</v>
      </c>
      <c r="U48" s="3" t="str">
        <f>IF(E48="F",T48,T48&amp;" f")</f>
        <v>00:13.35</v>
      </c>
      <c r="V48" s="4" t="s">
        <v>2125</v>
      </c>
      <c r="W48" s="3"/>
    </row>
    <row r="49" spans="2:23" ht="12.75">
      <c r="B49" s="2">
        <v>8</v>
      </c>
      <c r="C49" s="1" t="s">
        <v>2126</v>
      </c>
      <c r="D49" s="1" t="str">
        <f>IF(V49="Y",IF(L49="Y"," "&amp;U49,"-"&amp;U49),IF(L49="M"," "&amp;P49,"-"&amp;P49))</f>
        <v> 00:13.66</v>
      </c>
      <c r="E49" s="1" t="s">
        <v>2122</v>
      </c>
      <c r="G49" s="1" t="s">
        <v>835</v>
      </c>
      <c r="H49" s="1" t="s">
        <v>2157</v>
      </c>
      <c r="I49" s="1" t="s">
        <v>556</v>
      </c>
      <c r="J49" s="1" t="s">
        <v>884</v>
      </c>
      <c r="K49" s="1" t="s">
        <v>885</v>
      </c>
      <c r="L49" s="1" t="s">
        <v>2125</v>
      </c>
      <c r="M49" s="3" t="str">
        <f aca="true" t="shared" si="20" ref="M49:M68">IF(E49="F",K49,K49+0.0000028)</f>
        <v>00:13.66</v>
      </c>
      <c r="N49" s="3" t="str">
        <f aca="true" t="shared" si="21" ref="N49:N68">IF(L49="Y",M49*0.9942,M49)</f>
        <v>00:13.66</v>
      </c>
      <c r="O49" s="3" t="str">
        <f t="shared" si="18"/>
        <v>00:13.66</v>
      </c>
      <c r="P49" s="3" t="str">
        <f aca="true" t="shared" si="22" ref="P49:P68">IF(E49="F",O49,O49&amp;" f")</f>
        <v>00:13.66</v>
      </c>
      <c r="R49" s="3">
        <f aca="true" t="shared" si="23" ref="R49:R68">IF(E49="F",K49+0.0000028)</f>
        <v>0.00016090185185185183</v>
      </c>
      <c r="S49" s="3">
        <f aca="true" t="shared" si="24" ref="S49:S68">IF(L49="M",R49*1.0058399,R49)</f>
        <v>0.00016184150257648146</v>
      </c>
      <c r="T49" s="3" t="str">
        <f t="shared" si="19"/>
        <v>00:13.98</v>
      </c>
      <c r="U49" s="3" t="str">
        <f aca="true" t="shared" si="25" ref="U49:U68">IF(E49="F",T49,T49&amp;" f")</f>
        <v>00:13.98</v>
      </c>
      <c r="V49" s="4" t="s">
        <v>2125</v>
      </c>
      <c r="W49" s="3"/>
    </row>
    <row r="50" spans="2:23" ht="12.75">
      <c r="B50" s="2">
        <v>6</v>
      </c>
      <c r="C50" s="1" t="s">
        <v>2130</v>
      </c>
      <c r="D50" s="1" t="str">
        <f aca="true" t="shared" si="26" ref="D50:D68">IF(V50="Y",IF(L50="Y"," "&amp;U50,"-"&amp;U50),IF(L50="M"," "&amp;P50,"-"&amp;P50))</f>
        <v> 00:13.99</v>
      </c>
      <c r="E50" s="3" t="s">
        <v>2122</v>
      </c>
      <c r="G50" s="1" t="s">
        <v>584</v>
      </c>
      <c r="H50" s="1" t="s">
        <v>2157</v>
      </c>
      <c r="I50" s="1" t="s">
        <v>2135</v>
      </c>
      <c r="J50" s="1" t="s">
        <v>886</v>
      </c>
      <c r="K50" s="1" t="s">
        <v>887</v>
      </c>
      <c r="L50" s="1" t="s">
        <v>2125</v>
      </c>
      <c r="M50" s="3" t="str">
        <f t="shared" si="20"/>
        <v>00:13.99</v>
      </c>
      <c r="N50" s="3" t="str">
        <f t="shared" si="21"/>
        <v>00:13.99</v>
      </c>
      <c r="O50" s="3" t="str">
        <f t="shared" si="18"/>
        <v>00:13.99</v>
      </c>
      <c r="P50" s="3" t="str">
        <f t="shared" si="22"/>
        <v>00:13.99</v>
      </c>
      <c r="R50" s="3">
        <f t="shared" si="23"/>
        <v>0.00016472129629629628</v>
      </c>
      <c r="S50" s="3">
        <f t="shared" si="24"/>
        <v>0.00016568325219453703</v>
      </c>
      <c r="T50" s="3" t="str">
        <f t="shared" si="19"/>
        <v>00:14.32</v>
      </c>
      <c r="U50" s="3" t="str">
        <f t="shared" si="25"/>
        <v>00:14.32</v>
      </c>
      <c r="V50" s="4" t="s">
        <v>2125</v>
      </c>
      <c r="W50" s="3" t="s">
        <v>111</v>
      </c>
    </row>
    <row r="51" spans="2:23" ht="12.75">
      <c r="B51" s="2">
        <v>4</v>
      </c>
      <c r="C51" s="1" t="s">
        <v>2134</v>
      </c>
      <c r="D51" s="1" t="str">
        <f t="shared" si="26"/>
        <v> 00:14.65</v>
      </c>
      <c r="E51" s="1" t="s">
        <v>2122</v>
      </c>
      <c r="F51" s="1" t="s">
        <v>173</v>
      </c>
      <c r="G51" s="1" t="s">
        <v>588</v>
      </c>
      <c r="H51" s="1" t="s">
        <v>2159</v>
      </c>
      <c r="I51" s="1" t="s">
        <v>1083</v>
      </c>
      <c r="J51" s="1" t="s">
        <v>179</v>
      </c>
      <c r="K51" s="1" t="s">
        <v>1211</v>
      </c>
      <c r="L51" s="1" t="s">
        <v>2125</v>
      </c>
      <c r="M51" s="3" t="str">
        <f>IF(E51="F",K51,K51+0.0000028)</f>
        <v>00:14.65</v>
      </c>
      <c r="N51" s="3" t="str">
        <f>IF(L51="Y",M51*0.9942,M51)</f>
        <v>00:14.65</v>
      </c>
      <c r="O51" s="3" t="str">
        <f t="shared" si="18"/>
        <v>00:14.65</v>
      </c>
      <c r="P51" s="3" t="str">
        <f>IF(E51="F",O51,O51&amp;" f")</f>
        <v>00:14.65</v>
      </c>
      <c r="R51" s="3">
        <f>IF(E51="F",K51+0.0000028)</f>
        <v>0.00017236018518518515</v>
      </c>
      <c r="S51" s="3">
        <f>IF(L51="M",R51*1.0058399,R51)</f>
        <v>0.0001733667514306481</v>
      </c>
      <c r="T51" s="3" t="str">
        <f t="shared" si="19"/>
        <v>00:14.98</v>
      </c>
      <c r="U51" s="3" t="str">
        <f>IF(E51="F",T51,T51&amp;" f")</f>
        <v>00:14.98</v>
      </c>
      <c r="V51" s="4" t="s">
        <v>2125</v>
      </c>
      <c r="W51" s="3" t="s">
        <v>758</v>
      </c>
    </row>
    <row r="52" spans="2:23" ht="12.75">
      <c r="B52" s="2">
        <v>2</v>
      </c>
      <c r="C52" s="1" t="s">
        <v>2138</v>
      </c>
      <c r="D52" s="1" t="str">
        <f t="shared" si="26"/>
        <v> 00:14.87</v>
      </c>
      <c r="E52" s="3" t="s">
        <v>2122</v>
      </c>
      <c r="F52" s="1" t="s">
        <v>851</v>
      </c>
      <c r="G52" s="1" t="s">
        <v>586</v>
      </c>
      <c r="H52" s="1" t="s">
        <v>2159</v>
      </c>
      <c r="I52" s="1" t="s">
        <v>2802</v>
      </c>
      <c r="J52" s="1" t="s">
        <v>2190</v>
      </c>
      <c r="K52" s="1" t="s">
        <v>2318</v>
      </c>
      <c r="L52" s="1" t="s">
        <v>2125</v>
      </c>
      <c r="M52" s="3" t="str">
        <f t="shared" si="20"/>
        <v>00:14.87</v>
      </c>
      <c r="N52" s="3" t="str">
        <f t="shared" si="21"/>
        <v>00:14.87</v>
      </c>
      <c r="O52" s="3" t="str">
        <f t="shared" si="18"/>
        <v>00:14.87</v>
      </c>
      <c r="P52" s="3" t="str">
        <f t="shared" si="22"/>
        <v>00:14.87</v>
      </c>
      <c r="R52" s="3">
        <f t="shared" si="23"/>
        <v>0.00017490648148148148</v>
      </c>
      <c r="S52" s="3">
        <f t="shared" si="24"/>
        <v>0.0001759279178426852</v>
      </c>
      <c r="T52" s="3" t="str">
        <f t="shared" si="19"/>
        <v>00:15.20</v>
      </c>
      <c r="U52" s="3" t="str">
        <f t="shared" si="25"/>
        <v>00:15.20</v>
      </c>
      <c r="V52" s="4" t="s">
        <v>2125</v>
      </c>
      <c r="W52" s="3" t="s">
        <v>1999</v>
      </c>
    </row>
    <row r="53" spans="2:23" ht="12.75">
      <c r="B53" s="2">
        <v>1</v>
      </c>
      <c r="C53" s="1" t="s">
        <v>2141</v>
      </c>
      <c r="D53" s="1" t="str">
        <f>IF(V53="Y",IF(L53="Y"," "&amp;U53,"-"&amp;U53),IF(L53="M"," "&amp;P53,"-"&amp;P53))</f>
        <v> 00:14.92</v>
      </c>
      <c r="E53" s="3" t="s">
        <v>2122</v>
      </c>
      <c r="G53" s="1" t="s">
        <v>2017</v>
      </c>
      <c r="H53" s="1" t="s">
        <v>2159</v>
      </c>
      <c r="I53" s="1" t="s">
        <v>2177</v>
      </c>
      <c r="J53" s="1" t="s">
        <v>1323</v>
      </c>
      <c r="K53" s="1" t="s">
        <v>1356</v>
      </c>
      <c r="L53" s="1" t="s">
        <v>2125</v>
      </c>
      <c r="M53" s="3" t="str">
        <f>IF(E53="F",K53,K53+0.0000028)</f>
        <v>00:14.92</v>
      </c>
      <c r="N53" s="3" t="str">
        <f>IF(L53="Y",M53*0.9942,M53)</f>
        <v>00:14.92</v>
      </c>
      <c r="O53" s="3" t="str">
        <f t="shared" si="18"/>
        <v>00:14.92</v>
      </c>
      <c r="P53" s="3" t="str">
        <f>IF(E53="F",O53,O53&amp;" f")</f>
        <v>00:14.92</v>
      </c>
      <c r="R53" s="3">
        <f>IF(E53="F",K53+0.0000028)</f>
        <v>0.00017548518518518518</v>
      </c>
      <c r="S53" s="3">
        <f>IF(L53="M",R53*1.0058399,R53)</f>
        <v>0.00017651000111814814</v>
      </c>
      <c r="T53" s="3" t="str">
        <f t="shared" si="19"/>
        <v>00:15.25</v>
      </c>
      <c r="U53" s="3" t="str">
        <f>IF(E53="F",T53,T53&amp;" f")</f>
        <v>00:15.25</v>
      </c>
      <c r="V53" s="4" t="s">
        <v>2125</v>
      </c>
      <c r="W53" s="3"/>
    </row>
    <row r="54" spans="3:23" ht="12.75">
      <c r="C54" s="1" t="s">
        <v>2144</v>
      </c>
      <c r="D54" s="1" t="str">
        <f>IF(V54="Y",IF(L54="Y"," "&amp;U54,"-"&amp;U54),IF(L54="M"," "&amp;P54,"-"&amp;P54))</f>
        <v> 00:15.26</v>
      </c>
      <c r="E54" s="3" t="s">
        <v>2122</v>
      </c>
      <c r="F54" s="1" t="s">
        <v>176</v>
      </c>
      <c r="G54" s="1" t="s">
        <v>1543</v>
      </c>
      <c r="H54" s="1" t="s">
        <v>2154</v>
      </c>
      <c r="I54" s="1" t="s">
        <v>50</v>
      </c>
      <c r="J54" s="1" t="s">
        <v>177</v>
      </c>
      <c r="K54" s="1" t="s">
        <v>178</v>
      </c>
      <c r="L54" s="1" t="s">
        <v>2125</v>
      </c>
      <c r="M54" s="3" t="str">
        <f t="shared" si="20"/>
        <v>00:15.26</v>
      </c>
      <c r="N54" s="3" t="str">
        <f t="shared" si="21"/>
        <v>00:15.26</v>
      </c>
      <c r="O54" s="3" t="str">
        <f t="shared" si="18"/>
        <v>00:15.26</v>
      </c>
      <c r="P54" s="3" t="str">
        <f t="shared" si="22"/>
        <v>00:15.26</v>
      </c>
      <c r="R54" s="3">
        <f t="shared" si="23"/>
        <v>0.00017942037037037037</v>
      </c>
      <c r="S54" s="3">
        <f t="shared" si="24"/>
        <v>0.0001804681673912963</v>
      </c>
      <c r="T54" s="3" t="str">
        <f t="shared" si="19"/>
        <v>00:15.59</v>
      </c>
      <c r="U54" s="3" t="str">
        <f t="shared" si="25"/>
        <v>00:15.59</v>
      </c>
      <c r="V54" s="4" t="s">
        <v>2125</v>
      </c>
      <c r="W54" s="3" t="s">
        <v>185</v>
      </c>
    </row>
    <row r="55" spans="3:23" ht="12.75">
      <c r="C55" s="1" t="s">
        <v>2149</v>
      </c>
      <c r="D55" s="1" t="str">
        <f t="shared" si="26"/>
        <v> 00:15.37</v>
      </c>
      <c r="E55" s="3" t="s">
        <v>2122</v>
      </c>
      <c r="F55" s="1" t="s">
        <v>173</v>
      </c>
      <c r="G55" s="1" t="s">
        <v>593</v>
      </c>
      <c r="H55" s="1" t="s">
        <v>2157</v>
      </c>
      <c r="I55" s="1" t="s">
        <v>2870</v>
      </c>
      <c r="J55" s="1" t="s">
        <v>2321</v>
      </c>
      <c r="K55" s="1" t="s">
        <v>2320</v>
      </c>
      <c r="L55" s="1" t="s">
        <v>2125</v>
      </c>
      <c r="M55" s="3" t="str">
        <f t="shared" si="20"/>
        <v>00:15.37</v>
      </c>
      <c r="N55" s="3" t="str">
        <f t="shared" si="21"/>
        <v>00:15.37</v>
      </c>
      <c r="O55" s="3" t="str">
        <f t="shared" si="18"/>
        <v>00:15.37</v>
      </c>
      <c r="P55" s="3" t="str">
        <f t="shared" si="22"/>
        <v>00:15.37</v>
      </c>
      <c r="R55" s="3">
        <f t="shared" si="23"/>
        <v>0.0001806935185185185</v>
      </c>
      <c r="S55" s="3">
        <f t="shared" si="24"/>
        <v>0.00018174875059731482</v>
      </c>
      <c r="T55" s="3" t="str">
        <f t="shared" si="19"/>
        <v>00:15.70</v>
      </c>
      <c r="U55" s="3" t="str">
        <f t="shared" si="25"/>
        <v>00:15.70</v>
      </c>
      <c r="V55" s="4" t="s">
        <v>2125</v>
      </c>
      <c r="W55" s="3" t="s">
        <v>2322</v>
      </c>
    </row>
    <row r="56" spans="3:23" ht="12.75">
      <c r="C56" s="1" t="s">
        <v>2152</v>
      </c>
      <c r="D56" s="1" t="str">
        <f t="shared" si="26"/>
        <v> 00:15.37</v>
      </c>
      <c r="E56" s="1" t="s">
        <v>2122</v>
      </c>
      <c r="F56" s="1" t="s">
        <v>173</v>
      </c>
      <c r="G56" s="1" t="s">
        <v>829</v>
      </c>
      <c r="H56" s="1" t="s">
        <v>2157</v>
      </c>
      <c r="I56" s="1" t="s">
        <v>2142</v>
      </c>
      <c r="J56" s="1" t="s">
        <v>2321</v>
      </c>
      <c r="K56" s="1" t="s">
        <v>2320</v>
      </c>
      <c r="L56" s="1" t="s">
        <v>2125</v>
      </c>
      <c r="M56" s="3" t="str">
        <f t="shared" si="20"/>
        <v>00:15.37</v>
      </c>
      <c r="N56" s="3" t="str">
        <f t="shared" si="21"/>
        <v>00:15.37</v>
      </c>
      <c r="O56" s="3" t="str">
        <f t="shared" si="18"/>
        <v>00:15.37</v>
      </c>
      <c r="P56" s="3" t="str">
        <f t="shared" si="22"/>
        <v>00:15.37</v>
      </c>
      <c r="R56" s="3">
        <f t="shared" si="23"/>
        <v>0.0001806935185185185</v>
      </c>
      <c r="S56" s="3">
        <f t="shared" si="24"/>
        <v>0.00018174875059731482</v>
      </c>
      <c r="T56" s="3" t="str">
        <f t="shared" si="19"/>
        <v>00:15.70</v>
      </c>
      <c r="U56" s="3" t="str">
        <f t="shared" si="25"/>
        <v>00:15.70</v>
      </c>
      <c r="V56" s="4" t="s">
        <v>2125</v>
      </c>
      <c r="W56" s="3" t="s">
        <v>2319</v>
      </c>
    </row>
    <row r="57" spans="3:23" ht="12.75">
      <c r="C57" s="1" t="s">
        <v>2154</v>
      </c>
      <c r="D57" s="1" t="str">
        <f>IF(V57="Y",IF(L57="Y"," "&amp;U57,"-"&amp;U57),IF(L57="M"," "&amp;P57,"-"&amp;P57))</f>
        <v> 00:15.94</v>
      </c>
      <c r="E57" s="1" t="s">
        <v>2122</v>
      </c>
      <c r="G57" s="1" t="s">
        <v>596</v>
      </c>
      <c r="H57" s="1" t="s">
        <v>2157</v>
      </c>
      <c r="I57" s="1" t="s">
        <v>2139</v>
      </c>
      <c r="J57" s="1" t="s">
        <v>123</v>
      </c>
      <c r="K57" s="1" t="s">
        <v>1740</v>
      </c>
      <c r="L57" s="1" t="s">
        <v>2125</v>
      </c>
      <c r="M57" s="3" t="str">
        <f t="shared" si="20"/>
        <v>00:15.94</v>
      </c>
      <c r="N57" s="3" t="str">
        <f t="shared" si="21"/>
        <v>00:15.94</v>
      </c>
      <c r="O57" s="3" t="str">
        <f t="shared" si="18"/>
        <v>00:15.94</v>
      </c>
      <c r="P57" s="3" t="str">
        <f t="shared" si="22"/>
        <v>00:15.94</v>
      </c>
      <c r="R57" s="3">
        <f t="shared" si="23"/>
        <v>0.00018729074074074072</v>
      </c>
      <c r="S57" s="3">
        <f t="shared" si="24"/>
        <v>0.00018838449993759256</v>
      </c>
      <c r="T57" s="3" t="str">
        <f t="shared" si="19"/>
        <v>00:16.28</v>
      </c>
      <c r="U57" s="3" t="str">
        <f t="shared" si="25"/>
        <v>00:16.28</v>
      </c>
      <c r="V57" s="4" t="s">
        <v>2125</v>
      </c>
      <c r="W57" s="3" t="s">
        <v>629</v>
      </c>
    </row>
    <row r="58" spans="3:23" ht="12.75">
      <c r="C58" s="1" t="s">
        <v>2157</v>
      </c>
      <c r="D58" s="1" t="str">
        <f>IF(V58="Y",IF(L58="Y"," "&amp;U58,"-"&amp;U58),IF(L58="M"," "&amp;P58,"-"&amp;P58))</f>
        <v> 00:15.95</v>
      </c>
      <c r="E58" s="1" t="s">
        <v>2122</v>
      </c>
      <c r="G58" s="1" t="s">
        <v>760</v>
      </c>
      <c r="H58" s="1" t="s">
        <v>2157</v>
      </c>
      <c r="I58" s="1" t="s">
        <v>413</v>
      </c>
      <c r="J58" s="1" t="s">
        <v>159</v>
      </c>
      <c r="K58" s="1" t="s">
        <v>145</v>
      </c>
      <c r="L58" s="1" t="s">
        <v>2125</v>
      </c>
      <c r="M58" s="3" t="str">
        <f t="shared" si="20"/>
        <v>00:15.95</v>
      </c>
      <c r="N58" s="3" t="str">
        <f t="shared" si="21"/>
        <v>00:15.95</v>
      </c>
      <c r="O58" s="3" t="str">
        <f t="shared" si="18"/>
        <v>00:15.95</v>
      </c>
      <c r="P58" s="3" t="str">
        <f t="shared" si="22"/>
        <v>00:15.95</v>
      </c>
      <c r="R58" s="3">
        <f t="shared" si="23"/>
        <v>0.00018740648148148144</v>
      </c>
      <c r="S58" s="3">
        <f t="shared" si="24"/>
        <v>0.00018850091659268514</v>
      </c>
      <c r="T58" s="3" t="str">
        <f t="shared" si="19"/>
        <v>00:16.29</v>
      </c>
      <c r="U58" s="3" t="str">
        <f t="shared" si="25"/>
        <v>00:16.29</v>
      </c>
      <c r="V58" s="4" t="s">
        <v>2125</v>
      </c>
      <c r="W58" s="3"/>
    </row>
    <row r="59" spans="3:23" ht="12.75">
      <c r="C59" s="1" t="s">
        <v>2159</v>
      </c>
      <c r="D59" s="1" t="str">
        <f t="shared" si="26"/>
        <v> 00:16.01</v>
      </c>
      <c r="E59" s="1" t="s">
        <v>2122</v>
      </c>
      <c r="F59" s="1" t="s">
        <v>851</v>
      </c>
      <c r="G59" s="1" t="s">
        <v>951</v>
      </c>
      <c r="H59" s="1" t="s">
        <v>2157</v>
      </c>
      <c r="I59" s="1" t="s">
        <v>424</v>
      </c>
      <c r="J59" s="1" t="s">
        <v>2218</v>
      </c>
      <c r="K59" s="1" t="s">
        <v>2323</v>
      </c>
      <c r="L59" s="1" t="s">
        <v>2125</v>
      </c>
      <c r="M59" s="3" t="str">
        <f t="shared" si="20"/>
        <v>00:16.01</v>
      </c>
      <c r="N59" s="3" t="str">
        <f t="shared" si="21"/>
        <v>00:16.01</v>
      </c>
      <c r="O59" s="3" t="str">
        <f t="shared" si="18"/>
        <v>00:16.01</v>
      </c>
      <c r="P59" s="3" t="str">
        <f t="shared" si="22"/>
        <v>00:16.01</v>
      </c>
      <c r="R59" s="3">
        <f t="shared" si="23"/>
        <v>0.00018810092592592596</v>
      </c>
      <c r="S59" s="3">
        <f t="shared" si="24"/>
        <v>0.0001891994165232408</v>
      </c>
      <c r="T59" s="3" t="str">
        <f t="shared" si="19"/>
        <v>00:16.35</v>
      </c>
      <c r="U59" s="3" t="str">
        <f t="shared" si="25"/>
        <v>00:16.35</v>
      </c>
      <c r="V59" s="4" t="s">
        <v>2125</v>
      </c>
      <c r="W59" s="3" t="s">
        <v>312</v>
      </c>
    </row>
    <row r="60" spans="3:23" ht="12.75">
      <c r="C60" s="1" t="s">
        <v>2161</v>
      </c>
      <c r="D60" s="1" t="str">
        <f t="shared" si="26"/>
        <v> 00:16.04</v>
      </c>
      <c r="E60" s="3" t="s">
        <v>2122</v>
      </c>
      <c r="F60" s="1" t="s">
        <v>173</v>
      </c>
      <c r="G60" s="1" t="s">
        <v>180</v>
      </c>
      <c r="H60" s="1" t="s">
        <v>2154</v>
      </c>
      <c r="I60" s="1" t="s">
        <v>1083</v>
      </c>
      <c r="J60" s="1" t="s">
        <v>181</v>
      </c>
      <c r="K60" s="1" t="s">
        <v>250</v>
      </c>
      <c r="L60" s="1" t="s">
        <v>2125</v>
      </c>
      <c r="M60" s="3" t="str">
        <f aca="true" t="shared" si="27" ref="M60:M67">IF(E60="F",K60,K60+0.0000028)</f>
        <v>00:16.04</v>
      </c>
      <c r="N60" s="3" t="str">
        <f aca="true" t="shared" si="28" ref="N60:N67">IF(L60="Y",M60*0.9942,M60)</f>
        <v>00:16.04</v>
      </c>
      <c r="O60" s="3" t="str">
        <f t="shared" si="18"/>
        <v>00:16.04</v>
      </c>
      <c r="P60" s="3" t="str">
        <f aca="true" t="shared" si="29" ref="P60:P67">IF(E60="F",O60,O60&amp;" f")</f>
        <v>00:16.04</v>
      </c>
      <c r="R60" s="3">
        <f aca="true" t="shared" si="30" ref="R60:R67">IF(E60="F",K60+0.0000028)</f>
        <v>0.00018844814814814812</v>
      </c>
      <c r="S60" s="3">
        <f aca="true" t="shared" si="31" ref="S60:S67">IF(L60="M",R60*1.0058399,R60)</f>
        <v>0.0001895486664885185</v>
      </c>
      <c r="T60" s="3" t="str">
        <f t="shared" si="19"/>
        <v>00:16.38</v>
      </c>
      <c r="U60" s="3" t="str">
        <f aca="true" t="shared" si="32" ref="U60:U67">IF(E60="F",T60,T60&amp;" f")</f>
        <v>00:16.38</v>
      </c>
      <c r="V60" s="4" t="s">
        <v>2125</v>
      </c>
      <c r="W60" s="3" t="s">
        <v>759</v>
      </c>
    </row>
    <row r="61" spans="3:23" ht="12.75">
      <c r="C61" s="1" t="s">
        <v>2165</v>
      </c>
      <c r="D61" s="1" t="str">
        <f t="shared" si="26"/>
        <v> 00:16.08</v>
      </c>
      <c r="E61" s="3" t="s">
        <v>2122</v>
      </c>
      <c r="F61" s="1" t="s">
        <v>172</v>
      </c>
      <c r="G61" s="1" t="s">
        <v>182</v>
      </c>
      <c r="H61" s="1" t="s">
        <v>2154</v>
      </c>
      <c r="I61" s="1" t="s">
        <v>50</v>
      </c>
      <c r="J61" s="1" t="s">
        <v>183</v>
      </c>
      <c r="K61" s="1" t="s">
        <v>591</v>
      </c>
      <c r="L61" s="1" t="s">
        <v>2125</v>
      </c>
      <c r="M61" s="3" t="str">
        <f t="shared" si="27"/>
        <v>00:16.08</v>
      </c>
      <c r="N61" s="3" t="str">
        <f t="shared" si="28"/>
        <v>00:16.08</v>
      </c>
      <c r="O61" s="3" t="str">
        <f t="shared" si="18"/>
        <v>00:16.08</v>
      </c>
      <c r="P61" s="3" t="str">
        <f t="shared" si="29"/>
        <v>00:16.08</v>
      </c>
      <c r="R61" s="3">
        <f t="shared" si="30"/>
        <v>0.00018891111111111106</v>
      </c>
      <c r="S61" s="3">
        <f t="shared" si="31"/>
        <v>0.00019001433310888885</v>
      </c>
      <c r="T61" s="3" t="str">
        <f t="shared" si="19"/>
        <v>00:16.42</v>
      </c>
      <c r="U61" s="3" t="str">
        <f t="shared" si="32"/>
        <v>00:16.42</v>
      </c>
      <c r="V61" s="4" t="s">
        <v>2125</v>
      </c>
      <c r="W61" s="3" t="s">
        <v>186</v>
      </c>
    </row>
    <row r="62" spans="3:23" ht="12.75">
      <c r="C62" s="1" t="s">
        <v>2168</v>
      </c>
      <c r="D62" s="1" t="str">
        <f t="shared" si="26"/>
        <v> 00:16.09</v>
      </c>
      <c r="E62" s="3" t="s">
        <v>2122</v>
      </c>
      <c r="G62" s="1" t="s">
        <v>1672</v>
      </c>
      <c r="H62" s="1" t="s">
        <v>2152</v>
      </c>
      <c r="I62" s="1" t="s">
        <v>2183</v>
      </c>
      <c r="J62" s="1" t="s">
        <v>745</v>
      </c>
      <c r="K62" s="1" t="s">
        <v>746</v>
      </c>
      <c r="L62" s="1" t="s">
        <v>2125</v>
      </c>
      <c r="M62" s="3" t="str">
        <f t="shared" si="27"/>
        <v>00:16.09</v>
      </c>
      <c r="N62" s="3" t="str">
        <f t="shared" si="28"/>
        <v>00:16.09</v>
      </c>
      <c r="O62" s="3" t="str">
        <f t="shared" si="18"/>
        <v>00:16.09</v>
      </c>
      <c r="P62" s="3" t="str">
        <f t="shared" si="29"/>
        <v>00:16.09</v>
      </c>
      <c r="R62" s="3">
        <f t="shared" si="30"/>
        <v>0.00018902685185185182</v>
      </c>
      <c r="S62" s="3">
        <f t="shared" si="31"/>
        <v>0.00019013074976398145</v>
      </c>
      <c r="T62" s="3" t="str">
        <f t="shared" si="19"/>
        <v>00:16.43</v>
      </c>
      <c r="U62" s="3" t="str">
        <f t="shared" si="32"/>
        <v>00:16.43</v>
      </c>
      <c r="V62" s="4" t="s">
        <v>2125</v>
      </c>
      <c r="W62" s="3"/>
    </row>
    <row r="63" spans="3:23" ht="12.75">
      <c r="C63" s="1" t="s">
        <v>2171</v>
      </c>
      <c r="D63" s="1" t="str">
        <f t="shared" si="26"/>
        <v> 00:16.14</v>
      </c>
      <c r="E63" s="1" t="s">
        <v>2122</v>
      </c>
      <c r="F63" s="1" t="s">
        <v>851</v>
      </c>
      <c r="G63" s="1" t="s">
        <v>1789</v>
      </c>
      <c r="H63" s="1" t="s">
        <v>2157</v>
      </c>
      <c r="I63" s="1" t="s">
        <v>2123</v>
      </c>
      <c r="J63" s="1" t="s">
        <v>2196</v>
      </c>
      <c r="K63" s="1" t="s">
        <v>1372</v>
      </c>
      <c r="L63" s="1" t="s">
        <v>2125</v>
      </c>
      <c r="M63" s="3" t="str">
        <f t="shared" si="27"/>
        <v>00:16.14</v>
      </c>
      <c r="N63" s="3" t="str">
        <f t="shared" si="28"/>
        <v>00:16.14</v>
      </c>
      <c r="O63" s="3" t="str">
        <f t="shared" si="18"/>
        <v>00:16.14</v>
      </c>
      <c r="P63" s="3" t="str">
        <f t="shared" si="29"/>
        <v>00:16.14</v>
      </c>
      <c r="R63" s="3">
        <f t="shared" si="30"/>
        <v>0.00018960555555555558</v>
      </c>
      <c r="S63" s="3">
        <f t="shared" si="31"/>
        <v>0.00019071283303944447</v>
      </c>
      <c r="T63" s="3" t="str">
        <f t="shared" si="19"/>
        <v>00:16.48</v>
      </c>
      <c r="U63" s="3" t="str">
        <f t="shared" si="32"/>
        <v>00:16.48</v>
      </c>
      <c r="V63" s="4" t="s">
        <v>2125</v>
      </c>
      <c r="W63" s="3" t="s">
        <v>2324</v>
      </c>
    </row>
    <row r="64" spans="3:23" ht="12.75">
      <c r="C64" s="1" t="s">
        <v>2174</v>
      </c>
      <c r="D64" s="1" t="str">
        <f t="shared" si="26"/>
        <v> 00:16.29</v>
      </c>
      <c r="E64" s="3" t="s">
        <v>2122</v>
      </c>
      <c r="G64" s="1" t="s">
        <v>184</v>
      </c>
      <c r="H64" s="1" t="s">
        <v>2152</v>
      </c>
      <c r="I64" s="1" t="s">
        <v>2135</v>
      </c>
      <c r="J64" s="1" t="s">
        <v>761</v>
      </c>
      <c r="K64" s="1" t="s">
        <v>762</v>
      </c>
      <c r="L64" s="1" t="s">
        <v>2125</v>
      </c>
      <c r="M64" s="3" t="str">
        <f t="shared" si="27"/>
        <v>00:16.29</v>
      </c>
      <c r="N64" s="3" t="str">
        <f t="shared" si="28"/>
        <v>00:16.29</v>
      </c>
      <c r="O64" s="3" t="str">
        <f t="shared" si="18"/>
        <v>00:16.29</v>
      </c>
      <c r="P64" s="3" t="str">
        <f t="shared" si="29"/>
        <v>00:16.29</v>
      </c>
      <c r="R64" s="3">
        <f t="shared" si="30"/>
        <v>0.00019134166666666662</v>
      </c>
      <c r="S64" s="3">
        <f t="shared" si="31"/>
        <v>0.0001924590828658333</v>
      </c>
      <c r="T64" s="3" t="str">
        <f t="shared" si="19"/>
        <v>00:16.63</v>
      </c>
      <c r="U64" s="3" t="str">
        <f t="shared" si="32"/>
        <v>00:16.63</v>
      </c>
      <c r="V64" s="4" t="s">
        <v>2125</v>
      </c>
      <c r="W64" s="3"/>
    </row>
    <row r="65" spans="3:23" ht="12.75">
      <c r="C65" s="1" t="s">
        <v>2179</v>
      </c>
      <c r="D65" s="1" t="str">
        <f t="shared" si="26"/>
        <v> 00:16.29</v>
      </c>
      <c r="E65" s="1" t="s">
        <v>2122</v>
      </c>
      <c r="G65" s="1" t="s">
        <v>1471</v>
      </c>
      <c r="H65" s="1" t="s">
        <v>2157</v>
      </c>
      <c r="I65" s="1" t="s">
        <v>2142</v>
      </c>
      <c r="J65" s="1" t="s">
        <v>1453</v>
      </c>
      <c r="K65" s="1" t="s">
        <v>762</v>
      </c>
      <c r="L65" s="1" t="s">
        <v>2125</v>
      </c>
      <c r="M65" s="3" t="str">
        <f>IF(E65="F",K65,K65+0.0000028)</f>
        <v>00:16.29</v>
      </c>
      <c r="N65" s="3" t="str">
        <f>IF(L65="Y",M65*0.9942,M65)</f>
        <v>00:16.29</v>
      </c>
      <c r="O65" s="3" t="str">
        <f t="shared" si="18"/>
        <v>00:16.29</v>
      </c>
      <c r="P65" s="3" t="str">
        <f>IF(E65="F",O65,O65&amp;" f")</f>
        <v>00:16.29</v>
      </c>
      <c r="R65" s="3">
        <f>IF(E65="F",K65+0.0000028)</f>
        <v>0.00019134166666666662</v>
      </c>
      <c r="S65" s="3">
        <f>IF(L65="M",R65*1.0058399,R65)</f>
        <v>0.0001924590828658333</v>
      </c>
      <c r="T65" s="3" t="str">
        <f t="shared" si="19"/>
        <v>00:16.63</v>
      </c>
      <c r="U65" s="3" t="str">
        <f>IF(E65="F",T65,T65&amp;" f")</f>
        <v>00:16.63</v>
      </c>
      <c r="V65" s="4" t="s">
        <v>2125</v>
      </c>
      <c r="W65" s="3"/>
    </row>
    <row r="66" spans="3:23" ht="12.75">
      <c r="C66" s="1" t="s">
        <v>2182</v>
      </c>
      <c r="D66" s="1" t="str">
        <f>IF(V66="Y",IF(L66="Y"," "&amp;U66,"-"&amp;U66),IF(L66="M"," "&amp;P66,"-"&amp;P66))</f>
        <v> 00:16.35</v>
      </c>
      <c r="E66" s="1" t="s">
        <v>2122</v>
      </c>
      <c r="G66" s="1" t="s">
        <v>600</v>
      </c>
      <c r="H66" s="1" t="s">
        <v>2157</v>
      </c>
      <c r="I66" s="1" t="s">
        <v>1081</v>
      </c>
      <c r="J66" s="1" t="s">
        <v>1455</v>
      </c>
      <c r="K66" s="1" t="s">
        <v>1468</v>
      </c>
      <c r="L66" s="1" t="s">
        <v>2125</v>
      </c>
      <c r="M66" s="3" t="str">
        <f t="shared" si="27"/>
        <v>00:16.35</v>
      </c>
      <c r="N66" s="3" t="str">
        <f t="shared" si="28"/>
        <v>00:16.35</v>
      </c>
      <c r="O66" s="3" t="str">
        <f t="shared" si="18"/>
        <v>00:16.35</v>
      </c>
      <c r="P66" s="3" t="str">
        <f t="shared" si="29"/>
        <v>00:16.35</v>
      </c>
      <c r="R66" s="3">
        <f t="shared" si="30"/>
        <v>0.00019203611111111112</v>
      </c>
      <c r="S66" s="3">
        <f t="shared" si="31"/>
        <v>0.0001931575827963889</v>
      </c>
      <c r="T66" s="3" t="str">
        <f t="shared" si="19"/>
        <v>00:16.69</v>
      </c>
      <c r="U66" s="3" t="str">
        <f t="shared" si="32"/>
        <v>00:16.69</v>
      </c>
      <c r="V66" s="4" t="s">
        <v>2125</v>
      </c>
      <c r="W66" s="3"/>
    </row>
    <row r="67" spans="3:23" ht="12.75">
      <c r="C67" s="1" t="s">
        <v>2787</v>
      </c>
      <c r="D67" s="1" t="str">
        <f>IF(V67="Y",IF(L67="Y"," "&amp;U67,"-"&amp;U67),IF(L67="M"," "&amp;P67,"-"&amp;P67))</f>
        <v> 00:16.45</v>
      </c>
      <c r="E67" s="3" t="s">
        <v>2122</v>
      </c>
      <c r="G67" s="1" t="s">
        <v>1114</v>
      </c>
      <c r="H67" s="1" t="s">
        <v>2159</v>
      </c>
      <c r="I67" s="1" t="s">
        <v>2802</v>
      </c>
      <c r="J67" s="1" t="s">
        <v>1105</v>
      </c>
      <c r="K67" s="1" t="s">
        <v>251</v>
      </c>
      <c r="L67" s="1" t="s">
        <v>2125</v>
      </c>
      <c r="M67" s="3" t="str">
        <f t="shared" si="27"/>
        <v>00:16.45</v>
      </c>
      <c r="N67" s="3" t="str">
        <f t="shared" si="28"/>
        <v>00:16.45</v>
      </c>
      <c r="O67" s="3" t="str">
        <f t="shared" si="18"/>
        <v>00:16.45</v>
      </c>
      <c r="P67" s="3" t="str">
        <f t="shared" si="29"/>
        <v>00:16.45</v>
      </c>
      <c r="R67" s="3">
        <f t="shared" si="30"/>
        <v>0.00019319351851851852</v>
      </c>
      <c r="S67" s="3">
        <f t="shared" si="31"/>
        <v>0.00019432174934731482</v>
      </c>
      <c r="T67" s="3" t="str">
        <f t="shared" si="19"/>
        <v>00:16.79</v>
      </c>
      <c r="U67" s="3" t="str">
        <f t="shared" si="32"/>
        <v>00:16.79</v>
      </c>
      <c r="V67" s="4" t="s">
        <v>2125</v>
      </c>
      <c r="W67" s="3"/>
    </row>
    <row r="68" spans="1:23" ht="12.75">
      <c r="A68" s="1" t="s">
        <v>583</v>
      </c>
      <c r="C68" s="1" t="s">
        <v>2787</v>
      </c>
      <c r="D68" s="1" t="str">
        <f t="shared" si="26"/>
        <v> 00:16.45</v>
      </c>
      <c r="E68" s="1" t="s">
        <v>2122</v>
      </c>
      <c r="G68" s="1" t="s">
        <v>1686</v>
      </c>
      <c r="H68" s="1" t="s">
        <v>2159</v>
      </c>
      <c r="I68" s="1" t="s">
        <v>2135</v>
      </c>
      <c r="J68" s="1" t="s">
        <v>683</v>
      </c>
      <c r="K68" s="1" t="s">
        <v>251</v>
      </c>
      <c r="L68" s="1" t="s">
        <v>2125</v>
      </c>
      <c r="M68" s="3" t="str">
        <f t="shared" si="20"/>
        <v>00:16.45</v>
      </c>
      <c r="N68" s="3" t="str">
        <f t="shared" si="21"/>
        <v>00:16.45</v>
      </c>
      <c r="O68" s="3" t="str">
        <f t="shared" si="18"/>
        <v>00:16.45</v>
      </c>
      <c r="P68" s="3" t="str">
        <f t="shared" si="22"/>
        <v>00:16.45</v>
      </c>
      <c r="R68" s="3">
        <f t="shared" si="23"/>
        <v>0.00019319351851851852</v>
      </c>
      <c r="S68" s="3">
        <f t="shared" si="24"/>
        <v>0.00019432174934731482</v>
      </c>
      <c r="T68" s="3" t="str">
        <f t="shared" si="19"/>
        <v>00:16.79</v>
      </c>
      <c r="U68" s="3" t="str">
        <f t="shared" si="25"/>
        <v>00:16.79</v>
      </c>
      <c r="V68" s="4" t="s">
        <v>2125</v>
      </c>
      <c r="W68" s="3"/>
    </row>
    <row r="69" spans="4:23" ht="12.75">
      <c r="D69" s="1" t="str">
        <f>IF(V69="Y",IF(L69="Y"," "&amp;U69,"-"&amp;U69),IF(L69="M"," "&amp;P69,"-"&amp;P69))</f>
        <v> 00:13.03</v>
      </c>
      <c r="E69" s="1" t="s">
        <v>2122</v>
      </c>
      <c r="F69" s="1" t="s">
        <v>605</v>
      </c>
      <c r="G69" s="1" t="s">
        <v>568</v>
      </c>
      <c r="I69" s="1" t="s">
        <v>1083</v>
      </c>
      <c r="K69" s="1" t="s">
        <v>692</v>
      </c>
      <c r="L69" s="1" t="s">
        <v>2125</v>
      </c>
      <c r="M69" s="3" t="str">
        <f>IF(E69="F",K69,K69+0.0000028)</f>
        <v>00:13.03</v>
      </c>
      <c r="N69" s="3" t="str">
        <f>IF(L69="Y",M69*0.9942,M69)</f>
        <v>00:13.03</v>
      </c>
      <c r="O69" s="3" t="str">
        <f t="shared" si="18"/>
        <v>00:13.03</v>
      </c>
      <c r="P69" s="3" t="str">
        <f>IF(E69="F",O69,O69&amp;" f")</f>
        <v>00:13.03</v>
      </c>
      <c r="R69" s="3">
        <f>IF(E69="F",K69+0.0000028)</f>
        <v>0.00015361018518518515</v>
      </c>
      <c r="S69" s="3">
        <f>IF(L69="M",R69*1.0058399,R69)</f>
        <v>0.00015450725330564812</v>
      </c>
      <c r="T69" s="3" t="str">
        <f t="shared" si="19"/>
        <v>00:13.35</v>
      </c>
      <c r="U69" s="3" t="str">
        <f>IF(E69="F",T69,T69&amp;" f")</f>
        <v>00:13.35</v>
      </c>
      <c r="V69" s="4" t="s">
        <v>2125</v>
      </c>
      <c r="W69" s="3"/>
    </row>
    <row r="70" spans="4:23" ht="12.75">
      <c r="D70" s="1" t="str">
        <f>IF(V70="Y",IF(L70="Y"," "&amp;U70,"-"&amp;U70),IF(L70="M"," "&amp;P70,"-"&amp;P70))</f>
        <v> 00:13.03</v>
      </c>
      <c r="E70" s="1" t="s">
        <v>2122</v>
      </c>
      <c r="F70" s="1" t="s">
        <v>605</v>
      </c>
      <c r="G70" s="1" t="s">
        <v>888</v>
      </c>
      <c r="K70" s="1" t="s">
        <v>692</v>
      </c>
      <c r="L70" s="1" t="s">
        <v>2125</v>
      </c>
      <c r="M70" s="3" t="str">
        <f>IF(E70="F",K70,K70+0.0000028)</f>
        <v>00:13.03</v>
      </c>
      <c r="N70" s="3" t="str">
        <f>IF(L70="Y",M70*0.9942,M70)</f>
        <v>00:13.03</v>
      </c>
      <c r="O70" s="3" t="str">
        <f t="shared" si="18"/>
        <v>00:13.03</v>
      </c>
      <c r="P70" s="3" t="str">
        <f>IF(E70="F",O70,O70&amp;" f")</f>
        <v>00:13.03</v>
      </c>
      <c r="R70" s="3">
        <f>IF(E70="F",K70+0.0000028)</f>
        <v>0.00015361018518518515</v>
      </c>
      <c r="S70" s="3">
        <f>IF(L70="M",R70*1.0058399,R70)</f>
        <v>0.00015450725330564812</v>
      </c>
      <c r="T70" s="3" t="str">
        <f t="shared" si="19"/>
        <v>00:13.35</v>
      </c>
      <c r="U70" s="3" t="str">
        <f>IF(E70="F",T70,T70&amp;" f")</f>
        <v>00:13.35</v>
      </c>
      <c r="V70" s="4" t="s">
        <v>2125</v>
      </c>
      <c r="W70" s="3"/>
    </row>
    <row r="71" spans="22:23" ht="12.75">
      <c r="V71" s="4"/>
      <c r="W71" s="3"/>
    </row>
    <row r="72" spans="1:23" ht="12.75">
      <c r="A72" s="1" t="s">
        <v>608</v>
      </c>
      <c r="D72" s="1" t="str">
        <f>IF(V72="Y",IF(L72="Y"," "&amp;U72,"-"&amp;U72),IF(L72="M"," "&amp;P72,"-"&amp;P72))</f>
        <v> 00:16.44 f</v>
      </c>
      <c r="E72" s="3"/>
      <c r="G72" s="1" t="s">
        <v>822</v>
      </c>
      <c r="H72" s="1" t="s">
        <v>2159</v>
      </c>
      <c r="I72" s="1" t="s">
        <v>823</v>
      </c>
      <c r="J72" s="1" t="s">
        <v>1191</v>
      </c>
      <c r="K72" s="1" t="s">
        <v>1192</v>
      </c>
      <c r="L72" s="1" t="s">
        <v>2125</v>
      </c>
      <c r="M72" s="3">
        <f>IF(E72="F",K72,K72+0.0000028)</f>
        <v>0.00019029999999999996</v>
      </c>
      <c r="N72" s="3">
        <f>IF(L72="Y",M72*0.9942,M72)</f>
        <v>0.00019029999999999996</v>
      </c>
      <c r="O72" s="3" t="str">
        <f t="shared" si="18"/>
        <v>00:16.44</v>
      </c>
      <c r="P72" s="3" t="str">
        <f>IF(E72="F",O72,O72&amp;" f")</f>
        <v>00:16.44 f</v>
      </c>
      <c r="R72" s="3" t="b">
        <f>IF(E72="F",K72+0.0000028)</f>
        <v>0</v>
      </c>
      <c r="S72" s="3">
        <f>IF(L72="M",R72*1.0058399,R72)</f>
        <v>0</v>
      </c>
      <c r="T72" s="3" t="str">
        <f t="shared" si="19"/>
        <v>00:00.00</v>
      </c>
      <c r="U72" s="3" t="str">
        <f>IF(E72="F",T72,T72&amp;" f")</f>
        <v>00:00.00 f</v>
      </c>
      <c r="V72" s="4" t="s">
        <v>2125</v>
      </c>
      <c r="W72" s="3"/>
    </row>
    <row r="73" spans="22:23" ht="12.75">
      <c r="V73" s="4"/>
      <c r="W73" s="3"/>
    </row>
    <row r="74" spans="1:23" ht="12.75">
      <c r="A74" s="1" t="s">
        <v>17</v>
      </c>
      <c r="B74" s="2">
        <v>10</v>
      </c>
      <c r="C74" s="1" t="s">
        <v>2121</v>
      </c>
      <c r="D74" s="1" t="str">
        <f>IF(V74="Y",IF(L74="Y"," "&amp;U74,"-"&amp;U74),IF(L74="M"," "&amp;P74,"-"&amp;P74))</f>
        <v> 00:54.53</v>
      </c>
      <c r="E74" s="1" t="s">
        <v>2122</v>
      </c>
      <c r="G74" s="1" t="s">
        <v>650</v>
      </c>
      <c r="H74" s="1" t="s">
        <v>2159</v>
      </c>
      <c r="I74" s="1" t="s">
        <v>2145</v>
      </c>
      <c r="J74" s="1" t="s">
        <v>884</v>
      </c>
      <c r="K74" s="1" t="s">
        <v>883</v>
      </c>
      <c r="L74" s="1" t="s">
        <v>2125</v>
      </c>
      <c r="M74" s="3" t="str">
        <f aca="true" t="shared" si="33" ref="M74:M95">IF(E74="F",K74,K74+0.0000016)</f>
        <v>00:54.53</v>
      </c>
      <c r="N74" s="3" t="str">
        <f>IF(L74="Y",M74*0.9942,M74)</f>
        <v>00:54.53</v>
      </c>
      <c r="O74" s="3" t="str">
        <f aca="true" t="shared" si="34" ref="O74:O95">+TEXT(N74,"mm:ss.00")</f>
        <v>00:54.53</v>
      </c>
      <c r="P74" s="3" t="str">
        <f aca="true" t="shared" si="35" ref="P74:P95">IF(E74="F",O74,O74&amp;" f")</f>
        <v>00:54.53</v>
      </c>
      <c r="R74" s="3">
        <f aca="true" t="shared" si="36" ref="R74:R95">IF(E74="F",K74+0.0000016)</f>
        <v>0.0006327342592592594</v>
      </c>
      <c r="S74" s="3">
        <f>IF(L74="M",R74*1.0058399,R74)</f>
        <v>0.0006364293640599075</v>
      </c>
      <c r="T74" s="3" t="str">
        <f aca="true" t="shared" si="37" ref="T74:T95">+TEXT(S74,"mm:ss.00")</f>
        <v>00:54.99</v>
      </c>
      <c r="U74" s="3" t="str">
        <f aca="true" t="shared" si="38" ref="U74:U95">IF(E74="F",T74,T74&amp;" f")</f>
        <v>00:54.99</v>
      </c>
      <c r="V74" s="1" t="s">
        <v>2125</v>
      </c>
      <c r="W74" s="3"/>
    </row>
    <row r="75" spans="2:23" ht="12.75">
      <c r="B75" s="2">
        <v>8</v>
      </c>
      <c r="C75" s="1" t="s">
        <v>2126</v>
      </c>
      <c r="D75" s="1" t="str">
        <f aca="true" t="shared" si="39" ref="D75:D90">IF(V75="Y",IF(L75="Y"," "&amp;U75,"-"&amp;U75),IF(L75="M"," "&amp;P75,"-"&amp;P75))</f>
        <v> 00:55.82</v>
      </c>
      <c r="E75" s="1" t="s">
        <v>2122</v>
      </c>
      <c r="G75" s="1" t="s">
        <v>963</v>
      </c>
      <c r="H75" s="1" t="s">
        <v>2157</v>
      </c>
      <c r="I75" s="1" t="s">
        <v>556</v>
      </c>
      <c r="J75" s="1" t="s">
        <v>1974</v>
      </c>
      <c r="K75" s="1" t="s">
        <v>1973</v>
      </c>
      <c r="L75" s="1" t="s">
        <v>2125</v>
      </c>
      <c r="M75" s="3" t="str">
        <f>IF(E75="F",K75,K75+0.0000016)</f>
        <v>00:55.82</v>
      </c>
      <c r="N75" s="3" t="str">
        <f aca="true" t="shared" si="40" ref="N75:N91">IF(L75="Y",M75*0.9942,M75)</f>
        <v>00:55.82</v>
      </c>
      <c r="O75" s="3" t="str">
        <f t="shared" si="34"/>
        <v>00:55.82</v>
      </c>
      <c r="P75" s="3" t="str">
        <f>IF(E75="F",O75,O75&amp;" f")</f>
        <v>00:55.82</v>
      </c>
      <c r="R75" s="3">
        <f>IF(E75="F",K75+0.0000016)</f>
        <v>0.0006476648148148148</v>
      </c>
      <c r="S75" s="3">
        <f aca="true" t="shared" si="41" ref="S75:S91">IF(L75="M",R75*1.0058399,R75)</f>
        <v>0.0006514471125668519</v>
      </c>
      <c r="T75" s="3" t="str">
        <f t="shared" si="37"/>
        <v>00:56.29</v>
      </c>
      <c r="U75" s="3" t="str">
        <f>IF(E75="F",T75,T75&amp;" f")</f>
        <v>00:56.29</v>
      </c>
      <c r="V75" s="1" t="s">
        <v>2125</v>
      </c>
      <c r="W75" s="3"/>
    </row>
    <row r="76" spans="2:23" ht="12.75">
      <c r="B76" s="2">
        <v>6</v>
      </c>
      <c r="C76" s="1" t="s">
        <v>2130</v>
      </c>
      <c r="D76" s="1" t="str">
        <f>IF(V76="Y",IF(L76="Y"," "&amp;U76,"-"&amp;U76),IF(L76="M"," "&amp;P76,"-"&amp;P76))</f>
        <v> 00:55.94</v>
      </c>
      <c r="E76" s="1" t="s">
        <v>2122</v>
      </c>
      <c r="G76" s="1" t="s">
        <v>812</v>
      </c>
      <c r="H76" s="1" t="s">
        <v>2154</v>
      </c>
      <c r="I76" s="1" t="s">
        <v>2812</v>
      </c>
      <c r="J76" s="1" t="s">
        <v>740</v>
      </c>
      <c r="K76" s="1" t="s">
        <v>741</v>
      </c>
      <c r="L76" s="1" t="s">
        <v>2125</v>
      </c>
      <c r="M76" s="3" t="str">
        <f t="shared" si="33"/>
        <v>00:55.94</v>
      </c>
      <c r="N76" s="3" t="str">
        <f t="shared" si="40"/>
        <v>00:55.94</v>
      </c>
      <c r="O76" s="3" t="str">
        <f t="shared" si="34"/>
        <v>00:55.94</v>
      </c>
      <c r="P76" s="3" t="str">
        <f t="shared" si="35"/>
        <v>00:55.94</v>
      </c>
      <c r="R76" s="3">
        <f t="shared" si="36"/>
        <v>0.0006490537037037037</v>
      </c>
      <c r="S76" s="3">
        <f t="shared" si="41"/>
        <v>0.000652844112427963</v>
      </c>
      <c r="T76" s="3" t="str">
        <f t="shared" si="37"/>
        <v>00:56.41</v>
      </c>
      <c r="U76" s="3" t="str">
        <f t="shared" si="38"/>
        <v>00:56.41</v>
      </c>
      <c r="V76" s="1" t="s">
        <v>2125</v>
      </c>
      <c r="W76" s="3"/>
    </row>
    <row r="77" spans="2:23" ht="12.75">
      <c r="B77" s="2">
        <v>4</v>
      </c>
      <c r="C77" s="1" t="s">
        <v>2134</v>
      </c>
      <c r="D77" s="1" t="str">
        <f t="shared" si="39"/>
        <v> 00:56.03</v>
      </c>
      <c r="E77" s="1" t="s">
        <v>2122</v>
      </c>
      <c r="G77" s="1" t="s">
        <v>1418</v>
      </c>
      <c r="H77" s="1" t="s">
        <v>2159</v>
      </c>
      <c r="I77" s="1" t="s">
        <v>2160</v>
      </c>
      <c r="J77" s="1" t="s">
        <v>1976</v>
      </c>
      <c r="K77" s="1" t="s">
        <v>1975</v>
      </c>
      <c r="L77" s="1" t="s">
        <v>2125</v>
      </c>
      <c r="M77" s="3" t="str">
        <f t="shared" si="33"/>
        <v>00:56.03</v>
      </c>
      <c r="N77" s="3" t="str">
        <f t="shared" si="40"/>
        <v>00:56.03</v>
      </c>
      <c r="O77" s="3" t="str">
        <f t="shared" si="34"/>
        <v>00:56.03</v>
      </c>
      <c r="P77" s="3" t="str">
        <f t="shared" si="35"/>
        <v>00:56.03</v>
      </c>
      <c r="R77" s="3">
        <f t="shared" si="36"/>
        <v>0.0006500953703703704</v>
      </c>
      <c r="S77" s="3">
        <f t="shared" si="41"/>
        <v>0.0006538918623237963</v>
      </c>
      <c r="T77" s="3" t="str">
        <f t="shared" si="37"/>
        <v>00:56.50</v>
      </c>
      <c r="U77" s="3" t="str">
        <f t="shared" si="38"/>
        <v>00:56.50</v>
      </c>
      <c r="V77" s="1" t="s">
        <v>2125</v>
      </c>
      <c r="W77" s="3"/>
    </row>
    <row r="78" spans="2:23" ht="12.75">
      <c r="B78" s="2">
        <v>2</v>
      </c>
      <c r="C78" s="1" t="s">
        <v>2138</v>
      </c>
      <c r="D78" s="1" t="str">
        <f t="shared" si="39"/>
        <v> 00:56.19</v>
      </c>
      <c r="E78" s="1" t="s">
        <v>2122</v>
      </c>
      <c r="G78" s="1" t="s">
        <v>1555</v>
      </c>
      <c r="H78" s="1" t="s">
        <v>2159</v>
      </c>
      <c r="I78" s="1" t="s">
        <v>1083</v>
      </c>
      <c r="J78" s="1" t="s">
        <v>1978</v>
      </c>
      <c r="K78" s="1" t="s">
        <v>1977</v>
      </c>
      <c r="L78" s="1" t="s">
        <v>2125</v>
      </c>
      <c r="M78" s="3" t="str">
        <f>IF(E78="F",K78,K78+0.0000016)</f>
        <v>00:56.19</v>
      </c>
      <c r="N78" s="3" t="str">
        <f>IF(L78="Y",M78*0.9942,M78)</f>
        <v>00:56.19</v>
      </c>
      <c r="O78" s="3" t="str">
        <f t="shared" si="34"/>
        <v>00:56.19</v>
      </c>
      <c r="P78" s="3" t="str">
        <f>IF(E78="F",O78,O78&amp;" f")</f>
        <v>00:56.19</v>
      </c>
      <c r="R78" s="3">
        <f>IF(E78="F",K78+0.0000016)</f>
        <v>0.0006519472222222222</v>
      </c>
      <c r="S78" s="3">
        <f>IF(L78="M",R78*1.0058399,R78)</f>
        <v>0.0006557545288052778</v>
      </c>
      <c r="T78" s="3" t="str">
        <f t="shared" si="37"/>
        <v>00:56.66</v>
      </c>
      <c r="U78" s="3" t="str">
        <f>IF(E78="F",T78,T78&amp;" f")</f>
        <v>00:56.66</v>
      </c>
      <c r="V78" s="1" t="s">
        <v>2125</v>
      </c>
      <c r="W78" s="3"/>
    </row>
    <row r="79" spans="2:23" ht="12.75">
      <c r="B79" s="2">
        <v>1</v>
      </c>
      <c r="C79" s="1" t="s">
        <v>2141</v>
      </c>
      <c r="D79" s="1" t="str">
        <f t="shared" si="39"/>
        <v> 00:56.73</v>
      </c>
      <c r="E79" s="1" t="s">
        <v>2122</v>
      </c>
      <c r="G79" s="1" t="s">
        <v>813</v>
      </c>
      <c r="H79" s="1" t="s">
        <v>2159</v>
      </c>
      <c r="I79" s="1" t="s">
        <v>6</v>
      </c>
      <c r="J79" s="1" t="s">
        <v>2186</v>
      </c>
      <c r="K79" s="1" t="s">
        <v>2325</v>
      </c>
      <c r="L79" s="1" t="s">
        <v>2125</v>
      </c>
      <c r="M79" s="3" t="str">
        <f t="shared" si="33"/>
        <v>00:56.73</v>
      </c>
      <c r="N79" s="3" t="str">
        <f>IF(L79="Y",M79*0.9942,M79)</f>
        <v>00:56.73</v>
      </c>
      <c r="O79" s="3" t="str">
        <f t="shared" si="34"/>
        <v>00:56.73</v>
      </c>
      <c r="P79" s="3" t="str">
        <f t="shared" si="35"/>
        <v>00:56.73</v>
      </c>
      <c r="R79" s="3">
        <f t="shared" si="36"/>
        <v>0.0006581972222222222</v>
      </c>
      <c r="S79" s="3">
        <f>IF(L79="M",R79*1.0058399,R79)</f>
        <v>0.0006620410281802777</v>
      </c>
      <c r="T79" s="3" t="str">
        <f t="shared" si="37"/>
        <v>00:57.20</v>
      </c>
      <c r="U79" s="3" t="str">
        <f t="shared" si="38"/>
        <v>00:57.20</v>
      </c>
      <c r="V79" s="1" t="s">
        <v>2125</v>
      </c>
      <c r="W79" s="3"/>
    </row>
    <row r="80" spans="3:23" ht="12.75">
      <c r="C80" s="1" t="s">
        <v>2144</v>
      </c>
      <c r="D80" s="1" t="str">
        <f t="shared" si="39"/>
        <v> 00:57.29</v>
      </c>
      <c r="E80" s="1" t="s">
        <v>2122</v>
      </c>
      <c r="G80" s="1" t="s">
        <v>615</v>
      </c>
      <c r="H80" s="1" t="s">
        <v>2157</v>
      </c>
      <c r="I80" s="1" t="s">
        <v>1083</v>
      </c>
      <c r="J80" s="1" t="s">
        <v>434</v>
      </c>
      <c r="K80" s="1" t="s">
        <v>435</v>
      </c>
      <c r="L80" s="1" t="s">
        <v>2125</v>
      </c>
      <c r="M80" s="3" t="str">
        <f>IF(E80="F",K80,K80+0.0000016)</f>
        <v>00:57.29</v>
      </c>
      <c r="N80" s="3" t="str">
        <f t="shared" si="40"/>
        <v>00:57.29</v>
      </c>
      <c r="O80" s="3" t="str">
        <f t="shared" si="34"/>
        <v>00:57.29</v>
      </c>
      <c r="P80" s="3" t="str">
        <f>IF(E80="F",O80,O80&amp;" f")</f>
        <v>00:57.29</v>
      </c>
      <c r="R80" s="3">
        <f>IF(E80="F",K80+0.0000016)</f>
        <v>0.0006646787037037036</v>
      </c>
      <c r="S80" s="3">
        <f t="shared" si="41"/>
        <v>0.0006685603608654628</v>
      </c>
      <c r="T80" s="3" t="str">
        <f t="shared" si="37"/>
        <v>00:57.76</v>
      </c>
      <c r="U80" s="3" t="str">
        <f>IF(E80="F",T80,T80&amp;" f")</f>
        <v>00:57.76</v>
      </c>
      <c r="V80" s="1" t="s">
        <v>2125</v>
      </c>
      <c r="W80" s="3"/>
    </row>
    <row r="81" spans="3:23" ht="12.75">
      <c r="C81" s="1" t="s">
        <v>2149</v>
      </c>
      <c r="D81" s="1" t="str">
        <f t="shared" si="39"/>
        <v> 00:57.33</v>
      </c>
      <c r="E81" s="1" t="s">
        <v>2122</v>
      </c>
      <c r="G81" s="1" t="s">
        <v>1681</v>
      </c>
      <c r="H81" s="1" t="s">
        <v>2152</v>
      </c>
      <c r="I81" s="1" t="s">
        <v>359</v>
      </c>
      <c r="J81" s="1" t="s">
        <v>2191</v>
      </c>
      <c r="K81" s="1" t="s">
        <v>2326</v>
      </c>
      <c r="L81" s="1" t="s">
        <v>2125</v>
      </c>
      <c r="M81" s="3" t="str">
        <f t="shared" si="33"/>
        <v>00:57.33</v>
      </c>
      <c r="N81" s="3" t="str">
        <f>IF(L81="Y",M81*0.9942,M81)</f>
        <v>00:57.33</v>
      </c>
      <c r="O81" s="3" t="str">
        <f t="shared" si="34"/>
        <v>00:57.33</v>
      </c>
      <c r="P81" s="3" t="str">
        <f t="shared" si="35"/>
        <v>00:57.33</v>
      </c>
      <c r="R81" s="3">
        <f t="shared" si="36"/>
        <v>0.0006651416666666668</v>
      </c>
      <c r="S81" s="3">
        <f>IF(L81="M",R81*1.0058399,R81)</f>
        <v>0.0006690260274858335</v>
      </c>
      <c r="T81" s="3" t="str">
        <f t="shared" si="37"/>
        <v>00:57.80</v>
      </c>
      <c r="U81" s="3" t="str">
        <f t="shared" si="38"/>
        <v>00:57.80</v>
      </c>
      <c r="V81" s="1" t="s">
        <v>2125</v>
      </c>
      <c r="W81" s="3"/>
    </row>
    <row r="82" spans="3:23" ht="12.75">
      <c r="C82" s="1" t="s">
        <v>2152</v>
      </c>
      <c r="D82" s="1" t="str">
        <f t="shared" si="39"/>
        <v> 00:57.36</v>
      </c>
      <c r="E82" s="1" t="s">
        <v>2122</v>
      </c>
      <c r="G82" s="1" t="s">
        <v>1668</v>
      </c>
      <c r="H82" s="1" t="s">
        <v>2152</v>
      </c>
      <c r="I82" s="1" t="s">
        <v>413</v>
      </c>
      <c r="J82" s="1" t="s">
        <v>2193</v>
      </c>
      <c r="K82" s="1" t="s">
        <v>2327</v>
      </c>
      <c r="L82" s="1" t="s">
        <v>2125</v>
      </c>
      <c r="M82" s="3" t="str">
        <f t="shared" si="33"/>
        <v>00:57.36</v>
      </c>
      <c r="N82" s="3" t="str">
        <f t="shared" si="40"/>
        <v>00:57.36</v>
      </c>
      <c r="O82" s="3" t="str">
        <f t="shared" si="34"/>
        <v>00:57.36</v>
      </c>
      <c r="P82" s="3" t="str">
        <f t="shared" si="35"/>
        <v>00:57.36</v>
      </c>
      <c r="R82" s="3">
        <f t="shared" si="36"/>
        <v>0.0006654888888888889</v>
      </c>
      <c r="S82" s="3">
        <f t="shared" si="41"/>
        <v>0.0006693752774511112</v>
      </c>
      <c r="T82" s="3" t="str">
        <f t="shared" si="37"/>
        <v>00:57.83</v>
      </c>
      <c r="U82" s="3" t="str">
        <f t="shared" si="38"/>
        <v>00:57.83</v>
      </c>
      <c r="V82" s="1" t="s">
        <v>2125</v>
      </c>
      <c r="W82" s="3"/>
    </row>
    <row r="83" spans="3:23" ht="12.75">
      <c r="C83" s="1" t="s">
        <v>2154</v>
      </c>
      <c r="D83" s="1" t="str">
        <f t="shared" si="39"/>
        <v> 00:57.54 f</v>
      </c>
      <c r="G83" s="1" t="s">
        <v>618</v>
      </c>
      <c r="H83" s="1" t="s">
        <v>2159</v>
      </c>
      <c r="I83" s="1" t="s">
        <v>2844</v>
      </c>
      <c r="J83" s="1" t="s">
        <v>2140</v>
      </c>
      <c r="K83" s="1" t="s">
        <v>1744</v>
      </c>
      <c r="L83" s="1" t="s">
        <v>2125</v>
      </c>
      <c r="M83" s="3">
        <f>IF(E83="F",K83,K83+0.0000016)</f>
        <v>0.0006659518518518519</v>
      </c>
      <c r="N83" s="3">
        <f t="shared" si="40"/>
        <v>0.0006659518518518519</v>
      </c>
      <c r="O83" s="3" t="str">
        <f t="shared" si="34"/>
        <v>00:57.54</v>
      </c>
      <c r="P83" s="3" t="str">
        <f>IF(E83="F",O83,O83&amp;" f")</f>
        <v>00:57.54 f</v>
      </c>
      <c r="R83" s="3" t="b">
        <f>IF(E83="F",K83+0.0000016)</f>
        <v>0</v>
      </c>
      <c r="S83" s="3">
        <f t="shared" si="41"/>
        <v>0</v>
      </c>
      <c r="T83" s="3" t="str">
        <f t="shared" si="37"/>
        <v>00:00.00</v>
      </c>
      <c r="U83" s="3" t="str">
        <f>IF(E83="F",T83,T83&amp;" f")</f>
        <v>00:00.00 f</v>
      </c>
      <c r="V83" s="1" t="s">
        <v>2125</v>
      </c>
      <c r="W83" s="3" t="s">
        <v>1743</v>
      </c>
    </row>
    <row r="84" spans="3:23" ht="12.75">
      <c r="C84" s="1" t="s">
        <v>2157</v>
      </c>
      <c r="D84" s="1" t="str">
        <f t="shared" si="39"/>
        <v> 00:57.77</v>
      </c>
      <c r="E84" s="1" t="s">
        <v>2122</v>
      </c>
      <c r="G84" s="1" t="s">
        <v>691</v>
      </c>
      <c r="H84" s="1" t="s">
        <v>2159</v>
      </c>
      <c r="I84" s="1" t="s">
        <v>2139</v>
      </c>
      <c r="J84" s="1" t="s">
        <v>2195</v>
      </c>
      <c r="K84" s="1" t="s">
        <v>2328</v>
      </c>
      <c r="L84" s="1" t="s">
        <v>2125</v>
      </c>
      <c r="M84" s="3" t="str">
        <f t="shared" si="33"/>
        <v>00:57.77</v>
      </c>
      <c r="N84" s="3" t="str">
        <f t="shared" si="40"/>
        <v>00:57.77</v>
      </c>
      <c r="O84" s="3" t="str">
        <f t="shared" si="34"/>
        <v>00:57.77</v>
      </c>
      <c r="P84" s="3" t="str">
        <f t="shared" si="35"/>
        <v>00:57.77</v>
      </c>
      <c r="R84" s="3">
        <f t="shared" si="36"/>
        <v>0.0006702342592592594</v>
      </c>
      <c r="S84" s="3">
        <f t="shared" si="41"/>
        <v>0.0006741483603099075</v>
      </c>
      <c r="T84" s="3" t="str">
        <f t="shared" si="37"/>
        <v>00:58.25</v>
      </c>
      <c r="U84" s="3" t="str">
        <f t="shared" si="38"/>
        <v>00:58.25</v>
      </c>
      <c r="V84" s="1" t="s">
        <v>2125</v>
      </c>
      <c r="W84" s="3"/>
    </row>
    <row r="85" spans="3:23" ht="12.75">
      <c r="C85" s="1" t="s">
        <v>2159</v>
      </c>
      <c r="D85" s="1" t="str">
        <f t="shared" si="39"/>
        <v> 00:57.91</v>
      </c>
      <c r="E85" s="1" t="s">
        <v>2122</v>
      </c>
      <c r="G85" s="1" t="s">
        <v>1091</v>
      </c>
      <c r="H85" s="1" t="s">
        <v>2152</v>
      </c>
      <c r="I85" s="1" t="s">
        <v>46</v>
      </c>
      <c r="J85" s="1" t="s">
        <v>1053</v>
      </c>
      <c r="K85" s="1" t="s">
        <v>1006</v>
      </c>
      <c r="L85" s="1" t="s">
        <v>2125</v>
      </c>
      <c r="M85" s="3" t="str">
        <f t="shared" si="33"/>
        <v>00:57.91</v>
      </c>
      <c r="N85" s="3" t="str">
        <f>IF(L85="Y",M85*0.9942,M85)</f>
        <v>00:57.91</v>
      </c>
      <c r="O85" s="3" t="str">
        <f t="shared" si="34"/>
        <v>00:57.91</v>
      </c>
      <c r="P85" s="3" t="str">
        <f t="shared" si="35"/>
        <v>00:57.91</v>
      </c>
      <c r="R85" s="3">
        <f t="shared" si="36"/>
        <v>0.0006718546296296296</v>
      </c>
      <c r="S85" s="3">
        <f>IF(L85="M",R85*1.0058399,R85)</f>
        <v>0.0006757781934812037</v>
      </c>
      <c r="T85" s="3" t="str">
        <f t="shared" si="37"/>
        <v>00:58.39</v>
      </c>
      <c r="U85" s="3" t="str">
        <f t="shared" si="38"/>
        <v>00:58.39</v>
      </c>
      <c r="V85" s="1" t="s">
        <v>2125</v>
      </c>
      <c r="W85" s="3"/>
    </row>
    <row r="86" spans="3:23" ht="12.75">
      <c r="C86" s="1" t="s">
        <v>2161</v>
      </c>
      <c r="D86" s="1" t="str">
        <f t="shared" si="39"/>
        <v> 00:58.10</v>
      </c>
      <c r="E86" s="1" t="s">
        <v>2122</v>
      </c>
      <c r="G86" s="1" t="s">
        <v>1586</v>
      </c>
      <c r="H86" s="1" t="s">
        <v>2159</v>
      </c>
      <c r="I86" s="1" t="s">
        <v>2870</v>
      </c>
      <c r="J86" s="1" t="s">
        <v>436</v>
      </c>
      <c r="K86" s="1" t="s">
        <v>437</v>
      </c>
      <c r="L86" s="1" t="s">
        <v>2125</v>
      </c>
      <c r="M86" s="3" t="str">
        <f t="shared" si="33"/>
        <v>00:58.10</v>
      </c>
      <c r="N86" s="3" t="str">
        <f t="shared" si="40"/>
        <v>00:58.10</v>
      </c>
      <c r="O86" s="3" t="str">
        <f t="shared" si="34"/>
        <v>00:58.10</v>
      </c>
      <c r="P86" s="3" t="str">
        <f t="shared" si="35"/>
        <v>00:58.10</v>
      </c>
      <c r="R86" s="3">
        <f t="shared" si="36"/>
        <v>0.0006740537037037038</v>
      </c>
      <c r="S86" s="3">
        <f t="shared" si="41"/>
        <v>0.0006779901099279631</v>
      </c>
      <c r="T86" s="3" t="str">
        <f t="shared" si="37"/>
        <v>00:58.58</v>
      </c>
      <c r="U86" s="3" t="str">
        <f t="shared" si="38"/>
        <v>00:58.58</v>
      </c>
      <c r="V86" s="1" t="s">
        <v>2125</v>
      </c>
      <c r="W86" s="3"/>
    </row>
    <row r="87" spans="3:23" ht="12.75">
      <c r="C87" s="1" t="s">
        <v>2165</v>
      </c>
      <c r="D87" s="1" t="str">
        <f>IF(V87="Y",IF(L87="Y"," "&amp;U87,"-"&amp;U87),IF(L87="M"," "&amp;P87,"-"&amp;P87))</f>
        <v> 00:58.43</v>
      </c>
      <c r="E87" s="1" t="s">
        <v>2122</v>
      </c>
      <c r="G87" s="1" t="s">
        <v>742</v>
      </c>
      <c r="H87" s="1" t="s">
        <v>2154</v>
      </c>
      <c r="I87" s="1" t="s">
        <v>2183</v>
      </c>
      <c r="J87" s="1" t="s">
        <v>2218</v>
      </c>
      <c r="K87" s="1" t="s">
        <v>2329</v>
      </c>
      <c r="L87" s="1" t="s">
        <v>2125</v>
      </c>
      <c r="M87" s="3" t="str">
        <f t="shared" si="33"/>
        <v>00:58.43</v>
      </c>
      <c r="N87" s="3" t="str">
        <f t="shared" si="40"/>
        <v>00:58.43</v>
      </c>
      <c r="O87" s="3" t="str">
        <f t="shared" si="34"/>
        <v>00:58.43</v>
      </c>
      <c r="P87" s="3" t="str">
        <f t="shared" si="35"/>
        <v>00:58.43</v>
      </c>
      <c r="R87" s="3">
        <f t="shared" si="36"/>
        <v>0.0006778731481481482</v>
      </c>
      <c r="S87" s="3">
        <f t="shared" si="41"/>
        <v>0.0006818318595460186</v>
      </c>
      <c r="T87" s="3" t="str">
        <f t="shared" si="37"/>
        <v>00:58.91</v>
      </c>
      <c r="U87" s="3" t="str">
        <f t="shared" si="38"/>
        <v>00:58.91</v>
      </c>
      <c r="V87" s="1" t="s">
        <v>2125</v>
      </c>
      <c r="W87" s="3"/>
    </row>
    <row r="88" spans="3:23" ht="12.75">
      <c r="C88" s="1" t="s">
        <v>2168</v>
      </c>
      <c r="D88" s="1" t="str">
        <f t="shared" si="39"/>
        <v> 00:58.48</v>
      </c>
      <c r="E88" s="1" t="s">
        <v>2122</v>
      </c>
      <c r="G88" s="1" t="s">
        <v>657</v>
      </c>
      <c r="H88" s="1" t="s">
        <v>2157</v>
      </c>
      <c r="I88" s="1" t="s">
        <v>2788</v>
      </c>
      <c r="J88" s="1" t="s">
        <v>797</v>
      </c>
      <c r="K88" s="1" t="s">
        <v>796</v>
      </c>
      <c r="L88" s="1" t="s">
        <v>2125</v>
      </c>
      <c r="M88" s="3" t="str">
        <f t="shared" si="33"/>
        <v>00:58.48</v>
      </c>
      <c r="N88" s="3" t="str">
        <f t="shared" si="40"/>
        <v>00:58.48</v>
      </c>
      <c r="O88" s="3" t="str">
        <f t="shared" si="34"/>
        <v>00:58.48</v>
      </c>
      <c r="P88" s="3" t="str">
        <f t="shared" si="35"/>
        <v>00:58.48</v>
      </c>
      <c r="R88" s="3">
        <f t="shared" si="36"/>
        <v>0.0006784518518518518</v>
      </c>
      <c r="S88" s="3">
        <f t="shared" si="41"/>
        <v>0.0006824139428214815</v>
      </c>
      <c r="T88" s="3" t="str">
        <f t="shared" si="37"/>
        <v>00:58.96</v>
      </c>
      <c r="U88" s="3" t="str">
        <f t="shared" si="38"/>
        <v>00:58.96</v>
      </c>
      <c r="V88" s="1" t="s">
        <v>2125</v>
      </c>
      <c r="W88" s="3"/>
    </row>
    <row r="89" spans="3:23" ht="12.75">
      <c r="C89" s="1" t="s">
        <v>2171</v>
      </c>
      <c r="D89" s="1" t="str">
        <f t="shared" si="39"/>
        <v> 00:58.50</v>
      </c>
      <c r="E89" s="1" t="s">
        <v>2122</v>
      </c>
      <c r="G89" s="1" t="s">
        <v>1667</v>
      </c>
      <c r="H89" s="1" t="s">
        <v>2152</v>
      </c>
      <c r="I89" s="1" t="s">
        <v>83</v>
      </c>
      <c r="J89" s="1" t="s">
        <v>1106</v>
      </c>
      <c r="K89" s="1" t="s">
        <v>1115</v>
      </c>
      <c r="L89" s="1" t="s">
        <v>2125</v>
      </c>
      <c r="M89" s="3" t="str">
        <f t="shared" si="33"/>
        <v>00:58.50</v>
      </c>
      <c r="N89" s="3" t="str">
        <f t="shared" si="40"/>
        <v>00:58.50</v>
      </c>
      <c r="O89" s="3" t="str">
        <f t="shared" si="34"/>
        <v>00:58.50</v>
      </c>
      <c r="P89" s="3" t="str">
        <f t="shared" si="35"/>
        <v>00:58.50</v>
      </c>
      <c r="R89" s="3">
        <f t="shared" si="36"/>
        <v>0.0006786833333333334</v>
      </c>
      <c r="S89" s="3">
        <f t="shared" si="41"/>
        <v>0.0006826467761316667</v>
      </c>
      <c r="T89" s="3" t="str">
        <f t="shared" si="37"/>
        <v>00:58.98</v>
      </c>
      <c r="U89" s="3" t="str">
        <f t="shared" si="38"/>
        <v>00:58.98</v>
      </c>
      <c r="V89" s="1" t="s">
        <v>2125</v>
      </c>
      <c r="W89" s="3"/>
    </row>
    <row r="90" spans="3:23" ht="12.75">
      <c r="C90" s="1" t="s">
        <v>2174</v>
      </c>
      <c r="D90" s="1" t="str">
        <f t="shared" si="39"/>
        <v> 00:58.80</v>
      </c>
      <c r="E90" s="1" t="s">
        <v>2122</v>
      </c>
      <c r="G90" s="1" t="s">
        <v>503</v>
      </c>
      <c r="H90" s="1" t="s">
        <v>2159</v>
      </c>
      <c r="I90" s="1" t="s">
        <v>2844</v>
      </c>
      <c r="J90" s="1" t="s">
        <v>504</v>
      </c>
      <c r="K90" s="1" t="s">
        <v>505</v>
      </c>
      <c r="L90" s="1" t="s">
        <v>2125</v>
      </c>
      <c r="M90" s="3" t="str">
        <f t="shared" si="33"/>
        <v>00:58.80</v>
      </c>
      <c r="N90" s="3" t="str">
        <f t="shared" si="40"/>
        <v>00:58.80</v>
      </c>
      <c r="O90" s="3" t="str">
        <f t="shared" si="34"/>
        <v>00:58.80</v>
      </c>
      <c r="P90" s="3" t="str">
        <f t="shared" si="35"/>
        <v>00:58.80</v>
      </c>
      <c r="R90" s="3">
        <f t="shared" si="36"/>
        <v>0.0006821555555555555</v>
      </c>
      <c r="S90" s="3">
        <f t="shared" si="41"/>
        <v>0.0006861392757844444</v>
      </c>
      <c r="T90" s="3" t="str">
        <f t="shared" si="37"/>
        <v>00:59.28</v>
      </c>
      <c r="U90" s="3" t="str">
        <f t="shared" si="38"/>
        <v>00:59.28</v>
      </c>
      <c r="V90" s="1" t="s">
        <v>2125</v>
      </c>
      <c r="W90" s="3"/>
    </row>
    <row r="91" spans="3:23" ht="12.75">
      <c r="C91" s="1" t="s">
        <v>2179</v>
      </c>
      <c r="D91" s="1" t="str">
        <f>IF(V91="Y",IF(L91="Y"," "&amp;U91,"-"&amp;U91),IF(L91="M"," "&amp;P91,"-"&amp;P91))</f>
        <v> 00:58.94</v>
      </c>
      <c r="E91" s="1" t="s">
        <v>2122</v>
      </c>
      <c r="G91" s="1" t="s">
        <v>2330</v>
      </c>
      <c r="H91" s="1" t="s">
        <v>2159</v>
      </c>
      <c r="I91" s="1" t="s">
        <v>2123</v>
      </c>
      <c r="J91" s="1" t="s">
        <v>2200</v>
      </c>
      <c r="K91" s="1" t="s">
        <v>2331</v>
      </c>
      <c r="L91" s="1" t="s">
        <v>2125</v>
      </c>
      <c r="M91" s="3" t="str">
        <f t="shared" si="33"/>
        <v>00:58.94</v>
      </c>
      <c r="N91" s="3" t="str">
        <f t="shared" si="40"/>
        <v>00:58.94</v>
      </c>
      <c r="O91" s="3" t="str">
        <f t="shared" si="34"/>
        <v>00:58.94</v>
      </c>
      <c r="P91" s="3" t="str">
        <f t="shared" si="35"/>
        <v>00:58.94</v>
      </c>
      <c r="R91" s="3">
        <f t="shared" si="36"/>
        <v>0.000683775925925926</v>
      </c>
      <c r="S91" s="3">
        <f t="shared" si="41"/>
        <v>0.0006877691089557408</v>
      </c>
      <c r="T91" s="3" t="str">
        <f t="shared" si="37"/>
        <v>00:59.42</v>
      </c>
      <c r="U91" s="3" t="str">
        <f t="shared" si="38"/>
        <v>00:59.42</v>
      </c>
      <c r="V91" s="1" t="s">
        <v>2125</v>
      </c>
      <c r="W91" s="3"/>
    </row>
    <row r="92" spans="3:23" ht="12.75">
      <c r="C92" s="1" t="s">
        <v>2182</v>
      </c>
      <c r="D92" s="1" t="str">
        <f>IF(V92="Y",IF(L92="Y"," "&amp;U92,"-"&amp;U92),IF(L92="M"," "&amp;P92,"-"&amp;P92))</f>
        <v> 00:59.09</v>
      </c>
      <c r="E92" s="1" t="s">
        <v>2122</v>
      </c>
      <c r="G92" s="1" t="s">
        <v>1638</v>
      </c>
      <c r="H92" s="1" t="s">
        <v>2152</v>
      </c>
      <c r="I92" s="1" t="s">
        <v>1028</v>
      </c>
      <c r="J92" s="1" t="s">
        <v>1297</v>
      </c>
      <c r="K92" s="1" t="s">
        <v>1639</v>
      </c>
      <c r="L92" s="1" t="s">
        <v>2125</v>
      </c>
      <c r="M92" s="3" t="str">
        <f>IF(E92="F",K92,K92+0.0000016)</f>
        <v>00:59.09</v>
      </c>
      <c r="N92" s="3" t="str">
        <f>IF(L92="Y",M92*0.9942,M92)</f>
        <v>00:59.09</v>
      </c>
      <c r="O92" s="3" t="str">
        <f t="shared" si="34"/>
        <v>00:59.09</v>
      </c>
      <c r="P92" s="3" t="str">
        <f>IF(E92="F",O92,O92&amp;" f")</f>
        <v>00:59.09</v>
      </c>
      <c r="R92" s="3">
        <f>IF(E92="F",K92+0.0000016)</f>
        <v>0.0006855120370370371</v>
      </c>
      <c r="S92" s="3">
        <f>IF(L92="M",R92*1.0058399,R92)</f>
        <v>0.0006895153587821297</v>
      </c>
      <c r="T92" s="3" t="str">
        <f t="shared" si="37"/>
        <v>00:59.57</v>
      </c>
      <c r="U92" s="3" t="str">
        <f>IF(E92="F",T92,T92&amp;" f")</f>
        <v>00:59.57</v>
      </c>
      <c r="V92" s="1" t="s">
        <v>2125</v>
      </c>
      <c r="W92" s="3"/>
    </row>
    <row r="93" spans="1:23" ht="12.75">
      <c r="A93" s="1" t="s">
        <v>17</v>
      </c>
      <c r="C93" s="1" t="s">
        <v>2787</v>
      </c>
      <c r="D93" s="1" t="str">
        <f>IF(V93="Y",IF(L93="Y"," "&amp;U93,"-"&amp;U93),IF(L93="M"," "&amp;P93,"-"&amp;P93))</f>
        <v> 00:59.14 f</v>
      </c>
      <c r="G93" s="1" t="s">
        <v>1492</v>
      </c>
      <c r="H93" s="1" t="s">
        <v>2154</v>
      </c>
      <c r="I93" s="1" t="s">
        <v>8</v>
      </c>
      <c r="J93" s="1" t="s">
        <v>2859</v>
      </c>
      <c r="K93" s="1" t="s">
        <v>2864</v>
      </c>
      <c r="L93" s="1" t="s">
        <v>2125</v>
      </c>
      <c r="M93" s="3">
        <f t="shared" si="33"/>
        <v>0.0006844703703703703</v>
      </c>
      <c r="N93" s="3">
        <f>IF(L93="Y",M93*0.9942,M93)</f>
        <v>0.0006844703703703703</v>
      </c>
      <c r="O93" s="3" t="str">
        <f t="shared" si="34"/>
        <v>00:59.14</v>
      </c>
      <c r="P93" s="3" t="str">
        <f t="shared" si="35"/>
        <v>00:59.14 f</v>
      </c>
      <c r="R93" s="3" t="b">
        <f t="shared" si="36"/>
        <v>0</v>
      </c>
      <c r="S93" s="3">
        <f>IF(L93="M",R93*1.0058399,R93)</f>
        <v>0</v>
      </c>
      <c r="T93" s="3" t="str">
        <f t="shared" si="37"/>
        <v>00:00.00</v>
      </c>
      <c r="U93" s="3" t="str">
        <f t="shared" si="38"/>
        <v>00:00.00 f</v>
      </c>
      <c r="V93" s="1" t="s">
        <v>2125</v>
      </c>
      <c r="W93" s="3"/>
    </row>
    <row r="94" spans="4:23" ht="12.75">
      <c r="D94" s="1" t="str">
        <f>IF(V94="Y",IF(L94="Y"," "&amp;U94,"-"&amp;U94),IF(L94="M"," "&amp;P94,"-"&amp;P94))</f>
        <v> 00:53.15</v>
      </c>
      <c r="E94" s="1" t="s">
        <v>2122</v>
      </c>
      <c r="F94" s="1" t="s">
        <v>56</v>
      </c>
      <c r="G94" s="1" t="s">
        <v>700</v>
      </c>
      <c r="I94" s="1" t="s">
        <v>985</v>
      </c>
      <c r="K94" s="1" t="s">
        <v>1921</v>
      </c>
      <c r="L94" s="1" t="s">
        <v>2125</v>
      </c>
      <c r="M94" s="3" t="str">
        <f t="shared" si="33"/>
        <v>00:53.15</v>
      </c>
      <c r="N94" s="3" t="str">
        <f>IF(L94="Y",M94*0.9942,M94)</f>
        <v>00:53.15</v>
      </c>
      <c r="O94" s="3" t="str">
        <f t="shared" si="34"/>
        <v>00:53.15</v>
      </c>
      <c r="P94" s="3" t="str">
        <f t="shared" si="35"/>
        <v>00:53.15</v>
      </c>
      <c r="R94" s="3">
        <f t="shared" si="36"/>
        <v>0.000616762037037037</v>
      </c>
      <c r="S94" s="3">
        <f>IF(L94="M",R94*1.0058399,R94)</f>
        <v>0.0006203638656571296</v>
      </c>
      <c r="T94" s="3" t="str">
        <f t="shared" si="37"/>
        <v>00:53.60</v>
      </c>
      <c r="U94" s="3" t="str">
        <f t="shared" si="38"/>
        <v>00:53.60</v>
      </c>
      <c r="V94" s="1" t="s">
        <v>2125</v>
      </c>
      <c r="W94" s="3"/>
    </row>
    <row r="95" spans="4:23" ht="12.75">
      <c r="D95" s="1" t="str">
        <f>IF(V95="Y",IF(L95="Y"," "&amp;U95,"-"&amp;U95),IF(L95="M"," "&amp;P95,"-"&amp;P95))</f>
        <v> 00:53.03</v>
      </c>
      <c r="E95" s="1" t="s">
        <v>2122</v>
      </c>
      <c r="F95" s="1" t="s">
        <v>56</v>
      </c>
      <c r="G95" s="1" t="s">
        <v>1952</v>
      </c>
      <c r="K95" s="1" t="s">
        <v>1951</v>
      </c>
      <c r="L95" s="1" t="s">
        <v>2125</v>
      </c>
      <c r="M95" s="3" t="str">
        <f t="shared" si="33"/>
        <v>00:53.03</v>
      </c>
      <c r="N95" s="3" t="str">
        <f>IF(L95="Y",M95*0.9942,M95)</f>
        <v>00:53.03</v>
      </c>
      <c r="O95" s="3" t="str">
        <f t="shared" si="34"/>
        <v>00:53.03</v>
      </c>
      <c r="P95" s="3" t="str">
        <f t="shared" si="35"/>
        <v>00:53.03</v>
      </c>
      <c r="R95" s="3">
        <f t="shared" si="36"/>
        <v>0.0006153731481481482</v>
      </c>
      <c r="S95" s="3">
        <f>IF(L95="M",R95*1.0058399,R95)</f>
        <v>0.0006189668657960185</v>
      </c>
      <c r="T95" s="3" t="str">
        <f t="shared" si="37"/>
        <v>00:53.48</v>
      </c>
      <c r="U95" s="3" t="str">
        <f t="shared" si="38"/>
        <v>00:53.48</v>
      </c>
      <c r="V95" s="1" t="s">
        <v>2125</v>
      </c>
      <c r="W95" s="3"/>
    </row>
    <row r="96" ht="12.75">
      <c r="W96" s="3"/>
    </row>
    <row r="97" spans="1:23" ht="12.75">
      <c r="A97" s="1" t="s">
        <v>57</v>
      </c>
      <c r="B97" s="2">
        <v>10</v>
      </c>
      <c r="C97" s="1" t="s">
        <v>2121</v>
      </c>
      <c r="D97" s="1" t="str">
        <f>IF(V97="Y",IF(L97="Y"," "&amp;U97,"-"&amp;U97),IF(L97="M"," "&amp;P97,"-"&amp;P97))</f>
        <v> 00:11.27</v>
      </c>
      <c r="E97" s="1" t="s">
        <v>2122</v>
      </c>
      <c r="G97" s="1" t="s">
        <v>627</v>
      </c>
      <c r="H97" s="1" t="s">
        <v>2159</v>
      </c>
      <c r="I97" s="1" t="s">
        <v>1083</v>
      </c>
      <c r="J97" s="1" t="s">
        <v>880</v>
      </c>
      <c r="K97" s="1" t="s">
        <v>879</v>
      </c>
      <c r="L97" s="1" t="s">
        <v>2125</v>
      </c>
      <c r="M97" s="3" t="str">
        <f aca="true" t="shared" si="42" ref="M97:M116">IF(E97="F",K97,K97+0.0000028)</f>
        <v>00:11.27</v>
      </c>
      <c r="N97" s="3" t="str">
        <f aca="true" t="shared" si="43" ref="N97:N116">IF(L97="Y",M97*0.9942,M97)</f>
        <v>00:11.27</v>
      </c>
      <c r="O97" s="3" t="str">
        <f aca="true" t="shared" si="44" ref="O97:O121">+TEXT(N97,"mm:ss.00")</f>
        <v>00:11.27</v>
      </c>
      <c r="P97" s="3" t="str">
        <f aca="true" t="shared" si="45" ref="P97:P116">IF(E97="F",O97,O97&amp;" f")</f>
        <v>00:11.27</v>
      </c>
      <c r="R97" s="3">
        <f aca="true" t="shared" si="46" ref="R97:R116">IF(E97="F",K97+0.0000028)</f>
        <v>0.0001332398148148148</v>
      </c>
      <c r="S97" s="3">
        <f aca="true" t="shared" si="47" ref="S97:S116">IF(L97="M",R97*1.0058399,R97)</f>
        <v>0.00013401792200935184</v>
      </c>
      <c r="T97" s="3" t="str">
        <f aca="true" t="shared" si="48" ref="T97:T121">+TEXT(S97,"mm:ss.00")</f>
        <v>00:11.58</v>
      </c>
      <c r="U97" s="3" t="str">
        <f aca="true" t="shared" si="49" ref="U97:U116">IF(E97="F",T97,T97&amp;" f")</f>
        <v>00:11.58</v>
      </c>
      <c r="V97" s="4" t="s">
        <v>2125</v>
      </c>
      <c r="W97" s="3"/>
    </row>
    <row r="98" spans="2:23" ht="12.75">
      <c r="B98" s="2">
        <v>8</v>
      </c>
      <c r="C98" s="1" t="s">
        <v>2126</v>
      </c>
      <c r="D98" s="1" t="str">
        <f>IF(V98="Y",IF(L98="Y"," "&amp;U98,"-"&amp;U98),IF(L98="M"," "&amp;P98,"-"&amp;P98))</f>
        <v> 00:11.96</v>
      </c>
      <c r="E98" s="1" t="s">
        <v>2122</v>
      </c>
      <c r="G98" s="1" t="s">
        <v>835</v>
      </c>
      <c r="H98" s="1" t="s">
        <v>2157</v>
      </c>
      <c r="I98" s="1" t="s">
        <v>556</v>
      </c>
      <c r="J98" s="1" t="s">
        <v>1003</v>
      </c>
      <c r="K98" s="1" t="s">
        <v>1004</v>
      </c>
      <c r="L98" s="1" t="s">
        <v>2125</v>
      </c>
      <c r="M98" s="3" t="str">
        <f t="shared" si="42"/>
        <v>00:11.96</v>
      </c>
      <c r="N98" s="3" t="str">
        <f t="shared" si="43"/>
        <v>00:11.96</v>
      </c>
      <c r="O98" s="3" t="str">
        <f t="shared" si="44"/>
        <v>00:11.96</v>
      </c>
      <c r="P98" s="3" t="str">
        <f t="shared" si="45"/>
        <v>00:11.96</v>
      </c>
      <c r="R98" s="3">
        <f t="shared" si="46"/>
        <v>0.00014122592592592592</v>
      </c>
      <c r="S98" s="3">
        <f t="shared" si="47"/>
        <v>0.00014205067121074073</v>
      </c>
      <c r="T98" s="3" t="str">
        <f t="shared" si="48"/>
        <v>00:12.27</v>
      </c>
      <c r="U98" s="3" t="str">
        <f t="shared" si="49"/>
        <v>00:12.27</v>
      </c>
      <c r="V98" s="4" t="s">
        <v>2125</v>
      </c>
      <c r="W98" s="3"/>
    </row>
    <row r="99" spans="2:23" ht="12.75">
      <c r="B99" s="2">
        <v>6</v>
      </c>
      <c r="C99" s="1" t="s">
        <v>2130</v>
      </c>
      <c r="D99" s="1" t="str">
        <f aca="true" t="shared" si="50" ref="D99:D115">IF(V99="Y",IF(L99="Y"," "&amp;U99,"-"&amp;U99),IF(L99="M"," "&amp;P99,"-"&amp;P99))</f>
        <v> 00:12.00</v>
      </c>
      <c r="E99" s="1" t="s">
        <v>2122</v>
      </c>
      <c r="F99" s="1" t="s">
        <v>314</v>
      </c>
      <c r="G99" s="1" t="s">
        <v>650</v>
      </c>
      <c r="H99" s="1" t="s">
        <v>2159</v>
      </c>
      <c r="I99" s="1" t="s">
        <v>2145</v>
      </c>
      <c r="J99" s="1" t="s">
        <v>1803</v>
      </c>
      <c r="K99" s="1" t="s">
        <v>313</v>
      </c>
      <c r="L99" s="1" t="s">
        <v>2125</v>
      </c>
      <c r="M99" s="3" t="str">
        <f t="shared" si="42"/>
        <v>00:12.00</v>
      </c>
      <c r="N99" s="3" t="str">
        <f t="shared" si="43"/>
        <v>00:12.00</v>
      </c>
      <c r="O99" s="3" t="str">
        <f t="shared" si="44"/>
        <v>00:12.00</v>
      </c>
      <c r="P99" s="3" t="str">
        <f t="shared" si="45"/>
        <v>00:12.00</v>
      </c>
      <c r="R99" s="3">
        <f t="shared" si="46"/>
        <v>0.00014168888888888888</v>
      </c>
      <c r="S99" s="3">
        <f t="shared" si="47"/>
        <v>0.0001425163378311111</v>
      </c>
      <c r="T99" s="3" t="str">
        <f t="shared" si="48"/>
        <v>00:12.31</v>
      </c>
      <c r="U99" s="3" t="str">
        <f t="shared" si="49"/>
        <v>00:12.31</v>
      </c>
      <c r="V99" s="4" t="s">
        <v>2125</v>
      </c>
      <c r="W99" s="3" t="s">
        <v>2332</v>
      </c>
    </row>
    <row r="100" spans="2:23" ht="12.75">
      <c r="B100" s="2">
        <v>4</v>
      </c>
      <c r="C100" s="1" t="s">
        <v>2134</v>
      </c>
      <c r="D100" s="1" t="str">
        <f t="shared" si="50"/>
        <v> 00:12.26</v>
      </c>
      <c r="E100" s="1" t="s">
        <v>2122</v>
      </c>
      <c r="F100" s="1" t="s">
        <v>494</v>
      </c>
      <c r="G100" s="1" t="s">
        <v>684</v>
      </c>
      <c r="H100" s="1" t="s">
        <v>2157</v>
      </c>
      <c r="I100" s="1" t="s">
        <v>2844</v>
      </c>
      <c r="J100" s="1" t="s">
        <v>502</v>
      </c>
      <c r="K100" s="1" t="s">
        <v>507</v>
      </c>
      <c r="L100" s="1" t="s">
        <v>2125</v>
      </c>
      <c r="M100" s="3" t="str">
        <f t="shared" si="42"/>
        <v>00:12.26</v>
      </c>
      <c r="N100" s="3" t="str">
        <f t="shared" si="43"/>
        <v>00:12.26</v>
      </c>
      <c r="O100" s="3" t="str">
        <f t="shared" si="44"/>
        <v>00:12.26</v>
      </c>
      <c r="P100" s="3" t="str">
        <f t="shared" si="45"/>
        <v>00:12.26</v>
      </c>
      <c r="R100" s="3">
        <f t="shared" si="46"/>
        <v>0.00014469814814814814</v>
      </c>
      <c r="S100" s="3">
        <f t="shared" si="47"/>
        <v>0.00014554317086351852</v>
      </c>
      <c r="T100" s="3" t="str">
        <f t="shared" si="48"/>
        <v>00:12.57</v>
      </c>
      <c r="U100" s="3" t="str">
        <f t="shared" si="49"/>
        <v>00:12.57</v>
      </c>
      <c r="V100" s="4" t="s">
        <v>2125</v>
      </c>
      <c r="W100" s="3" t="s">
        <v>1254</v>
      </c>
    </row>
    <row r="101" spans="2:23" ht="12.75">
      <c r="B101" s="2">
        <v>2</v>
      </c>
      <c r="C101" s="1" t="s">
        <v>2138</v>
      </c>
      <c r="D101" s="1" t="str">
        <f>IF(V101="Y",IF(L101="Y"," "&amp;U101,"-"&amp;U101),IF(L101="M"," "&amp;P101,"-"&amp;P101))</f>
        <v> 00:12.28</v>
      </c>
      <c r="E101" s="1" t="s">
        <v>2122</v>
      </c>
      <c r="F101" s="1" t="s">
        <v>314</v>
      </c>
      <c r="G101" s="1" t="s">
        <v>665</v>
      </c>
      <c r="H101" s="1" t="s">
        <v>2159</v>
      </c>
      <c r="I101" s="1" t="s">
        <v>359</v>
      </c>
      <c r="J101" s="1" t="s">
        <v>306</v>
      </c>
      <c r="K101" s="1" t="s">
        <v>1469</v>
      </c>
      <c r="L101" s="1" t="s">
        <v>2125</v>
      </c>
      <c r="M101" s="3" t="str">
        <f t="shared" si="42"/>
        <v>00:12.28</v>
      </c>
      <c r="N101" s="3" t="str">
        <f t="shared" si="43"/>
        <v>00:12.28</v>
      </c>
      <c r="O101" s="3" t="str">
        <f t="shared" si="44"/>
        <v>00:12.28</v>
      </c>
      <c r="P101" s="3" t="str">
        <f t="shared" si="45"/>
        <v>00:12.28</v>
      </c>
      <c r="R101" s="3">
        <f t="shared" si="46"/>
        <v>0.0001449296296296296</v>
      </c>
      <c r="S101" s="3">
        <f t="shared" si="47"/>
        <v>0.00014577600417370367</v>
      </c>
      <c r="T101" s="3" t="str">
        <f t="shared" si="48"/>
        <v>00:12.60</v>
      </c>
      <c r="U101" s="3" t="str">
        <f t="shared" si="49"/>
        <v>00:12.60</v>
      </c>
      <c r="V101" s="4" t="s">
        <v>2125</v>
      </c>
      <c r="W101" s="3" t="s">
        <v>315</v>
      </c>
    </row>
    <row r="102" spans="2:23" ht="12.75">
      <c r="B102" s="2">
        <v>1</v>
      </c>
      <c r="C102" s="1" t="s">
        <v>2141</v>
      </c>
      <c r="D102" s="1" t="str">
        <f t="shared" si="50"/>
        <v> 00:12.28</v>
      </c>
      <c r="E102" s="1" t="s">
        <v>2122</v>
      </c>
      <c r="G102" s="1" t="s">
        <v>1000</v>
      </c>
      <c r="H102" s="1" t="s">
        <v>2152</v>
      </c>
      <c r="I102" s="1" t="s">
        <v>548</v>
      </c>
      <c r="J102" s="1" t="s">
        <v>1452</v>
      </c>
      <c r="K102" s="1" t="s">
        <v>1469</v>
      </c>
      <c r="L102" s="1" t="s">
        <v>2125</v>
      </c>
      <c r="M102" s="3" t="str">
        <f t="shared" si="42"/>
        <v>00:12.28</v>
      </c>
      <c r="N102" s="3" t="str">
        <f t="shared" si="43"/>
        <v>00:12.28</v>
      </c>
      <c r="O102" s="3" t="str">
        <f t="shared" si="44"/>
        <v>00:12.28</v>
      </c>
      <c r="P102" s="3" t="str">
        <f t="shared" si="45"/>
        <v>00:12.28</v>
      </c>
      <c r="R102" s="3">
        <f t="shared" si="46"/>
        <v>0.0001449296296296296</v>
      </c>
      <c r="S102" s="3">
        <f t="shared" si="47"/>
        <v>0.00014577600417370367</v>
      </c>
      <c r="T102" s="3" t="str">
        <f t="shared" si="48"/>
        <v>00:12.60</v>
      </c>
      <c r="U102" s="3" t="str">
        <f t="shared" si="49"/>
        <v>00:12.60</v>
      </c>
      <c r="V102" s="4" t="s">
        <v>2125</v>
      </c>
      <c r="W102" s="3"/>
    </row>
    <row r="103" spans="3:23" ht="12.75">
      <c r="C103" s="1" t="s">
        <v>2144</v>
      </c>
      <c r="D103" s="1" t="str">
        <f t="shared" si="50"/>
        <v> 00:12.29</v>
      </c>
      <c r="E103" s="1" t="s">
        <v>2122</v>
      </c>
      <c r="F103" s="1" t="s">
        <v>314</v>
      </c>
      <c r="G103" s="1" t="s">
        <v>1065</v>
      </c>
      <c r="H103" s="1" t="s">
        <v>2157</v>
      </c>
      <c r="I103" s="1" t="s">
        <v>2844</v>
      </c>
      <c r="J103" s="1" t="s">
        <v>307</v>
      </c>
      <c r="K103" s="1" t="s">
        <v>317</v>
      </c>
      <c r="L103" s="1" t="s">
        <v>2125</v>
      </c>
      <c r="M103" s="3" t="str">
        <f t="shared" si="42"/>
        <v>00:12.29</v>
      </c>
      <c r="N103" s="3" t="str">
        <f t="shared" si="43"/>
        <v>00:12.29</v>
      </c>
      <c r="O103" s="3" t="str">
        <f t="shared" si="44"/>
        <v>00:12.29</v>
      </c>
      <c r="P103" s="3" t="str">
        <f t="shared" si="45"/>
        <v>00:12.29</v>
      </c>
      <c r="R103" s="3">
        <f t="shared" si="46"/>
        <v>0.00014504537037037034</v>
      </c>
      <c r="S103" s="3">
        <f t="shared" si="47"/>
        <v>0.00014589242082879627</v>
      </c>
      <c r="T103" s="3" t="str">
        <f t="shared" si="48"/>
        <v>00:12.61</v>
      </c>
      <c r="U103" s="3" t="str">
        <f t="shared" si="49"/>
        <v>00:12.61</v>
      </c>
      <c r="V103" s="4" t="s">
        <v>2125</v>
      </c>
      <c r="W103" s="3" t="s">
        <v>2039</v>
      </c>
    </row>
    <row r="104" spans="3:23" ht="12.75">
      <c r="C104" s="1" t="s">
        <v>2149</v>
      </c>
      <c r="D104" s="1" t="str">
        <f>IF(V104="Y",IF(L104="Y"," "&amp;U104,"-"&amp;U104),IF(L104="M"," "&amp;P104,"-"&amp;P104))</f>
        <v> 00:12.30</v>
      </c>
      <c r="E104" s="1" t="s">
        <v>2122</v>
      </c>
      <c r="G104" s="1" t="s">
        <v>1418</v>
      </c>
      <c r="H104" s="1" t="s">
        <v>2159</v>
      </c>
      <c r="I104" s="1" t="s">
        <v>2160</v>
      </c>
      <c r="J104" s="1" t="s">
        <v>1103</v>
      </c>
      <c r="K104" s="1" t="s">
        <v>1116</v>
      </c>
      <c r="L104" s="1" t="s">
        <v>2125</v>
      </c>
      <c r="M104" s="3" t="str">
        <f>IF(E104="F",K104,K104+0.0000028)</f>
        <v>00:12.30</v>
      </c>
      <c r="N104" s="3" t="str">
        <f>IF(L104="Y",M104*0.9942,M104)</f>
        <v>00:12.30</v>
      </c>
      <c r="O104" s="3" t="str">
        <f t="shared" si="44"/>
        <v>00:12.30</v>
      </c>
      <c r="P104" s="3" t="str">
        <f>IF(E104="F",O104,O104&amp;" f")</f>
        <v>00:12.30</v>
      </c>
      <c r="R104" s="3">
        <f>IF(E104="F",K104+0.0000028)</f>
        <v>0.0001451611111111111</v>
      </c>
      <c r="S104" s="3">
        <f>IF(L104="M",R104*1.0058399,R104)</f>
        <v>0.0001460088374838889</v>
      </c>
      <c r="T104" s="3" t="str">
        <f t="shared" si="48"/>
        <v>00:12.62</v>
      </c>
      <c r="U104" s="3" t="str">
        <f>IF(E104="F",T104,T104&amp;" f")</f>
        <v>00:12.62</v>
      </c>
      <c r="V104" s="4" t="s">
        <v>2125</v>
      </c>
      <c r="W104" s="3"/>
    </row>
    <row r="105" spans="3:23" ht="12.75">
      <c r="C105" s="1" t="s">
        <v>2152</v>
      </c>
      <c r="D105" s="1" t="str">
        <f>IF(V105="Y",IF(L105="Y"," "&amp;U105,"-"&amp;U105),IF(L105="M"," "&amp;P105,"-"&amp;P105))</f>
        <v> 00:12.36</v>
      </c>
      <c r="E105" s="1" t="s">
        <v>2122</v>
      </c>
      <c r="G105" s="1" t="s">
        <v>399</v>
      </c>
      <c r="H105" s="1" t="s">
        <v>2152</v>
      </c>
      <c r="I105" s="1" t="s">
        <v>400</v>
      </c>
      <c r="J105" s="1" t="s">
        <v>1324</v>
      </c>
      <c r="K105" s="1" t="s">
        <v>694</v>
      </c>
      <c r="L105" s="1" t="s">
        <v>2125</v>
      </c>
      <c r="M105" s="3" t="str">
        <f t="shared" si="42"/>
        <v>00:12.36</v>
      </c>
      <c r="N105" s="3" t="str">
        <f t="shared" si="43"/>
        <v>00:12.36</v>
      </c>
      <c r="O105" s="3" t="str">
        <f t="shared" si="44"/>
        <v>00:12.36</v>
      </c>
      <c r="P105" s="3" t="str">
        <f t="shared" si="45"/>
        <v>00:12.36</v>
      </c>
      <c r="R105" s="3">
        <f t="shared" si="46"/>
        <v>0.00014585555555555552</v>
      </c>
      <c r="S105" s="3">
        <f t="shared" si="47"/>
        <v>0.0001467073374144444</v>
      </c>
      <c r="T105" s="3" t="str">
        <f t="shared" si="48"/>
        <v>00:12.68</v>
      </c>
      <c r="U105" s="3" t="str">
        <f t="shared" si="49"/>
        <v>00:12.68</v>
      </c>
      <c r="V105" s="4" t="s">
        <v>2125</v>
      </c>
      <c r="W105" s="3"/>
    </row>
    <row r="106" spans="3:23" ht="12.75">
      <c r="C106" s="1" t="s">
        <v>2154</v>
      </c>
      <c r="D106" s="1" t="str">
        <f>IF(V106="Y",IF(L106="Y"," "&amp;U106,"-"&amp;U106),IF(L106="M"," "&amp;P106,"-"&amp;P106))</f>
        <v> 00:12.37</v>
      </c>
      <c r="E106" s="1" t="s">
        <v>2122</v>
      </c>
      <c r="F106" s="1" t="s">
        <v>314</v>
      </c>
      <c r="G106" s="1" t="s">
        <v>1554</v>
      </c>
      <c r="H106" s="1" t="s">
        <v>2157</v>
      </c>
      <c r="I106" s="1" t="s">
        <v>2145</v>
      </c>
      <c r="J106" s="1" t="s">
        <v>311</v>
      </c>
      <c r="K106" s="1" t="s">
        <v>1360</v>
      </c>
      <c r="L106" s="1" t="s">
        <v>2125</v>
      </c>
      <c r="M106" s="3" t="str">
        <f t="shared" si="42"/>
        <v>00:12.37</v>
      </c>
      <c r="N106" s="3" t="str">
        <f t="shared" si="43"/>
        <v>00:12.37</v>
      </c>
      <c r="O106" s="3" t="str">
        <f t="shared" si="44"/>
        <v>00:12.37</v>
      </c>
      <c r="P106" s="3" t="str">
        <f t="shared" si="45"/>
        <v>00:12.37</v>
      </c>
      <c r="R106" s="3">
        <f t="shared" si="46"/>
        <v>0.00014597129629629628</v>
      </c>
      <c r="S106" s="3">
        <f t="shared" si="47"/>
        <v>0.00014682375406953704</v>
      </c>
      <c r="T106" s="3" t="str">
        <f t="shared" si="48"/>
        <v>00:12.69</v>
      </c>
      <c r="U106" s="3" t="str">
        <f t="shared" si="49"/>
        <v>00:12.69</v>
      </c>
      <c r="V106" s="4" t="s">
        <v>2125</v>
      </c>
      <c r="W106" s="3" t="s">
        <v>318</v>
      </c>
    </row>
    <row r="107" spans="3:23" ht="12.75">
      <c r="C107" s="1" t="s">
        <v>2157</v>
      </c>
      <c r="D107" s="1" t="str">
        <f t="shared" si="50"/>
        <v> 00:12.49</v>
      </c>
      <c r="E107" s="1" t="s">
        <v>2122</v>
      </c>
      <c r="G107" s="1" t="s">
        <v>691</v>
      </c>
      <c r="H107" s="1" t="s">
        <v>2159</v>
      </c>
      <c r="I107" s="1" t="s">
        <v>2139</v>
      </c>
      <c r="J107" s="1" t="s">
        <v>821</v>
      </c>
      <c r="K107" s="1" t="s">
        <v>175</v>
      </c>
      <c r="L107" s="1" t="s">
        <v>2125</v>
      </c>
      <c r="M107" s="3" t="str">
        <f t="shared" si="42"/>
        <v>00:12.49</v>
      </c>
      <c r="N107" s="3" t="str">
        <f t="shared" si="43"/>
        <v>00:12.49</v>
      </c>
      <c r="O107" s="3" t="str">
        <f t="shared" si="44"/>
        <v>00:12.49</v>
      </c>
      <c r="P107" s="3" t="str">
        <f t="shared" si="45"/>
        <v>00:12.49</v>
      </c>
      <c r="R107" s="3">
        <f t="shared" si="46"/>
        <v>0.00014736018518518516</v>
      </c>
      <c r="S107" s="3">
        <f t="shared" si="47"/>
        <v>0.00014822075393064812</v>
      </c>
      <c r="T107" s="3" t="str">
        <f t="shared" si="48"/>
        <v>00:12.81</v>
      </c>
      <c r="U107" s="3" t="str">
        <f t="shared" si="49"/>
        <v>00:12.81</v>
      </c>
      <c r="V107" s="4" t="s">
        <v>2125</v>
      </c>
      <c r="W107" s="3"/>
    </row>
    <row r="108" spans="3:23" ht="12.75">
      <c r="C108" s="1" t="s">
        <v>2159</v>
      </c>
      <c r="D108" s="1" t="str">
        <f>IF(V108="Y",IF(L108="Y"," "&amp;U108,"-"&amp;U108),IF(L108="M"," "&amp;P108,"-"&amp;P108))</f>
        <v> 00:12.52</v>
      </c>
      <c r="E108" s="1" t="s">
        <v>2122</v>
      </c>
      <c r="F108" s="1" t="s">
        <v>314</v>
      </c>
      <c r="G108" s="1" t="s">
        <v>319</v>
      </c>
      <c r="H108" s="1" t="s">
        <v>2154</v>
      </c>
      <c r="I108" s="1" t="s">
        <v>359</v>
      </c>
      <c r="J108" s="1" t="s">
        <v>308</v>
      </c>
      <c r="K108" s="1" t="s">
        <v>320</v>
      </c>
      <c r="L108" s="1" t="s">
        <v>2125</v>
      </c>
      <c r="M108" s="3" t="str">
        <f>IF(E108="F",K108,K108+0.0000028)</f>
        <v>00:12.52</v>
      </c>
      <c r="N108" s="3" t="str">
        <f>IF(L108="Y",M108*0.9942,M108)</f>
        <v>00:12.52</v>
      </c>
      <c r="O108" s="3" t="str">
        <f t="shared" si="44"/>
        <v>00:12.52</v>
      </c>
      <c r="P108" s="3" t="str">
        <f>IF(E108="F",O108,O108&amp;" f")</f>
        <v>00:12.52</v>
      </c>
      <c r="R108" s="3">
        <f>IF(E108="F",K108+0.0000028)</f>
        <v>0.0001477074074074074</v>
      </c>
      <c r="S108" s="3">
        <f>IF(L108="M",R108*1.0058399,R108)</f>
        <v>0.00014857000389592592</v>
      </c>
      <c r="T108" s="3" t="str">
        <f t="shared" si="48"/>
        <v>00:12.84</v>
      </c>
      <c r="U108" s="3" t="str">
        <f>IF(E108="F",T108,T108&amp;" f")</f>
        <v>00:12.84</v>
      </c>
      <c r="V108" s="4" t="s">
        <v>2125</v>
      </c>
      <c r="W108" s="3"/>
    </row>
    <row r="109" spans="3:23" ht="12.75">
      <c r="C109" s="1" t="s">
        <v>2161</v>
      </c>
      <c r="D109" s="1" t="str">
        <f t="shared" si="50"/>
        <v> 00:12.54</v>
      </c>
      <c r="E109" s="1" t="s">
        <v>2122</v>
      </c>
      <c r="G109" s="1" t="s">
        <v>2333</v>
      </c>
      <c r="H109" s="1" t="s">
        <v>2154</v>
      </c>
      <c r="I109" s="1" t="s">
        <v>2334</v>
      </c>
      <c r="J109" s="1" t="s">
        <v>2208</v>
      </c>
      <c r="K109" s="1" t="s">
        <v>2335</v>
      </c>
      <c r="L109" s="1" t="s">
        <v>2125</v>
      </c>
      <c r="M109" s="3" t="str">
        <f t="shared" si="42"/>
        <v>00:12.54</v>
      </c>
      <c r="N109" s="3" t="str">
        <f t="shared" si="43"/>
        <v>00:12.54</v>
      </c>
      <c r="O109" s="3" t="str">
        <f t="shared" si="44"/>
        <v>00:12.54</v>
      </c>
      <c r="P109" s="3" t="str">
        <f t="shared" si="45"/>
        <v>00:12.54</v>
      </c>
      <c r="R109" s="3">
        <f t="shared" si="46"/>
        <v>0.00014793888888888886</v>
      </c>
      <c r="S109" s="3">
        <f t="shared" si="47"/>
        <v>0.0001488028372061111</v>
      </c>
      <c r="T109" s="3" t="str">
        <f t="shared" si="48"/>
        <v>00:12.86</v>
      </c>
      <c r="U109" s="3" t="str">
        <f t="shared" si="49"/>
        <v>00:12.86</v>
      </c>
      <c r="V109" s="4" t="s">
        <v>2125</v>
      </c>
      <c r="W109" s="3"/>
    </row>
    <row r="110" spans="3:23" ht="12.75">
      <c r="C110" s="1" t="s">
        <v>2165</v>
      </c>
      <c r="D110" s="1" t="str">
        <f t="shared" si="50"/>
        <v> 00:12.55</v>
      </c>
      <c r="E110" s="1" t="s">
        <v>2122</v>
      </c>
      <c r="G110" s="1" t="s">
        <v>615</v>
      </c>
      <c r="H110" s="1" t="s">
        <v>2157</v>
      </c>
      <c r="I110" s="1" t="s">
        <v>1083</v>
      </c>
      <c r="J110" s="1" t="s">
        <v>1587</v>
      </c>
      <c r="K110" s="1" t="s">
        <v>1588</v>
      </c>
      <c r="L110" s="1" t="s">
        <v>2125</v>
      </c>
      <c r="M110" s="3" t="str">
        <f t="shared" si="42"/>
        <v>00:12.55</v>
      </c>
      <c r="N110" s="3" t="str">
        <f t="shared" si="43"/>
        <v>00:12.55</v>
      </c>
      <c r="O110" s="3" t="str">
        <f t="shared" si="44"/>
        <v>00:12.55</v>
      </c>
      <c r="P110" s="3" t="str">
        <f t="shared" si="45"/>
        <v>00:12.55</v>
      </c>
      <c r="R110" s="3">
        <f t="shared" si="46"/>
        <v>0.00014805462962962963</v>
      </c>
      <c r="S110" s="3">
        <f t="shared" si="47"/>
        <v>0.00014891925386120372</v>
      </c>
      <c r="T110" s="3" t="str">
        <f t="shared" si="48"/>
        <v>00:12.87</v>
      </c>
      <c r="U110" s="3" t="str">
        <f t="shared" si="49"/>
        <v>00:12.87</v>
      </c>
      <c r="V110" s="4" t="s">
        <v>2125</v>
      </c>
      <c r="W110" s="3" t="s">
        <v>1283</v>
      </c>
    </row>
    <row r="111" spans="3:23" ht="12.75">
      <c r="C111" s="1" t="s">
        <v>2168</v>
      </c>
      <c r="D111" s="1" t="str">
        <f t="shared" si="50"/>
        <v> 00:12.55</v>
      </c>
      <c r="E111" s="1" t="s">
        <v>2122</v>
      </c>
      <c r="G111" s="1" t="s">
        <v>664</v>
      </c>
      <c r="H111" s="1" t="s">
        <v>2159</v>
      </c>
      <c r="I111" s="1" t="s">
        <v>2870</v>
      </c>
      <c r="J111" s="1" t="s">
        <v>1101</v>
      </c>
      <c r="K111" s="1" t="s">
        <v>1588</v>
      </c>
      <c r="L111" s="1" t="s">
        <v>2125</v>
      </c>
      <c r="M111" s="3" t="str">
        <f>IF(E111="F",K111,K111+0.0000028)</f>
        <v>00:12.55</v>
      </c>
      <c r="N111" s="3" t="str">
        <f>IF(L111="Y",M111*0.9942,M111)</f>
        <v>00:12.55</v>
      </c>
      <c r="O111" s="3" t="str">
        <f t="shared" si="44"/>
        <v>00:12.55</v>
      </c>
      <c r="P111" s="3" t="str">
        <f>IF(E111="F",O111,O111&amp;" f")</f>
        <v>00:12.55</v>
      </c>
      <c r="R111" s="3">
        <f>IF(E111="F",K111+0.0000028)</f>
        <v>0.00014805462962962963</v>
      </c>
      <c r="S111" s="3">
        <f>IF(L111="M",R111*1.0058399,R111)</f>
        <v>0.00014891925386120372</v>
      </c>
      <c r="T111" s="3" t="str">
        <f t="shared" si="48"/>
        <v>00:12.87</v>
      </c>
      <c r="U111" s="3" t="str">
        <f>IF(E111="F",T111,T111&amp;" f")</f>
        <v>00:12.87</v>
      </c>
      <c r="V111" s="4" t="s">
        <v>2125</v>
      </c>
      <c r="W111" s="3"/>
    </row>
    <row r="112" spans="3:23" ht="12.75">
      <c r="C112" s="1" t="s">
        <v>2171</v>
      </c>
      <c r="D112" s="1" t="str">
        <f t="shared" si="50"/>
        <v> 00:12.56</v>
      </c>
      <c r="E112" s="1" t="s">
        <v>2122</v>
      </c>
      <c r="G112" s="1" t="s">
        <v>1557</v>
      </c>
      <c r="H112" s="1" t="s">
        <v>2159</v>
      </c>
      <c r="I112" s="1" t="s">
        <v>2142</v>
      </c>
      <c r="J112" s="1" t="s">
        <v>2195</v>
      </c>
      <c r="K112" s="1" t="s">
        <v>2336</v>
      </c>
      <c r="L112" s="1" t="s">
        <v>2125</v>
      </c>
      <c r="M112" s="3" t="str">
        <f t="shared" si="42"/>
        <v>00:12.56</v>
      </c>
      <c r="N112" s="3" t="str">
        <f t="shared" si="43"/>
        <v>00:12.56</v>
      </c>
      <c r="O112" s="3" t="str">
        <f t="shared" si="44"/>
        <v>00:12.56</v>
      </c>
      <c r="P112" s="3" t="str">
        <f t="shared" si="45"/>
        <v>00:12.56</v>
      </c>
      <c r="R112" s="3">
        <f t="shared" si="46"/>
        <v>0.00014817037037037037</v>
      </c>
      <c r="S112" s="3">
        <f t="shared" si="47"/>
        <v>0.0001490356705162963</v>
      </c>
      <c r="T112" s="3" t="str">
        <f t="shared" si="48"/>
        <v>00:12.88</v>
      </c>
      <c r="U112" s="3" t="str">
        <f t="shared" si="49"/>
        <v>00:12.88</v>
      </c>
      <c r="V112" s="4" t="s">
        <v>2125</v>
      </c>
      <c r="W112" s="3"/>
    </row>
    <row r="113" spans="3:23" ht="12.75">
      <c r="C113" s="1" t="s">
        <v>2174</v>
      </c>
      <c r="D113" s="1" t="str">
        <f t="shared" si="50"/>
        <v> 00:12.57</v>
      </c>
      <c r="E113" s="1" t="s">
        <v>2122</v>
      </c>
      <c r="G113" s="1" t="s">
        <v>114</v>
      </c>
      <c r="I113" s="1" t="s">
        <v>957</v>
      </c>
      <c r="J113" s="1" t="s">
        <v>150</v>
      </c>
      <c r="K113" s="1" t="s">
        <v>154</v>
      </c>
      <c r="L113" s="1" t="s">
        <v>2125</v>
      </c>
      <c r="M113" s="3" t="str">
        <f t="shared" si="42"/>
        <v>00:12.57</v>
      </c>
      <c r="N113" s="3" t="str">
        <f t="shared" si="43"/>
        <v>00:12.57</v>
      </c>
      <c r="O113" s="3" t="str">
        <f t="shared" si="44"/>
        <v>00:12.57</v>
      </c>
      <c r="P113" s="3" t="str">
        <f t="shared" si="45"/>
        <v>00:12.57</v>
      </c>
      <c r="R113" s="3">
        <f t="shared" si="46"/>
        <v>0.00014828611111111108</v>
      </c>
      <c r="S113" s="3">
        <f t="shared" si="47"/>
        <v>0.00014915208717138887</v>
      </c>
      <c r="T113" s="3" t="str">
        <f t="shared" si="48"/>
        <v>00:12.89</v>
      </c>
      <c r="U113" s="3" t="str">
        <f t="shared" si="49"/>
        <v>00:12.89</v>
      </c>
      <c r="V113" s="4" t="s">
        <v>2125</v>
      </c>
      <c r="W113" s="3"/>
    </row>
    <row r="114" spans="3:23" ht="12.75">
      <c r="C114" s="1" t="s">
        <v>2179</v>
      </c>
      <c r="D114" s="1" t="str">
        <f t="shared" si="50"/>
        <v> 00:12.59</v>
      </c>
      <c r="E114" s="1" t="s">
        <v>2122</v>
      </c>
      <c r="G114" s="1" t="s">
        <v>1555</v>
      </c>
      <c r="H114" s="1" t="s">
        <v>2159</v>
      </c>
      <c r="I114" s="1" t="s">
        <v>1083</v>
      </c>
      <c r="J114" s="1" t="s">
        <v>433</v>
      </c>
      <c r="K114" s="1" t="s">
        <v>1484</v>
      </c>
      <c r="L114" s="1" t="s">
        <v>2125</v>
      </c>
      <c r="M114" s="3" t="str">
        <f t="shared" si="42"/>
        <v>00:12.59</v>
      </c>
      <c r="N114" s="3" t="str">
        <f t="shared" si="43"/>
        <v>00:12.59</v>
      </c>
      <c r="O114" s="3" t="str">
        <f t="shared" si="44"/>
        <v>00:12.59</v>
      </c>
      <c r="P114" s="3" t="str">
        <f t="shared" si="45"/>
        <v>00:12.59</v>
      </c>
      <c r="R114" s="3">
        <f t="shared" si="46"/>
        <v>0.0001485175925925926</v>
      </c>
      <c r="S114" s="3">
        <f t="shared" si="47"/>
        <v>0.00014938492048157406</v>
      </c>
      <c r="T114" s="3" t="str">
        <f t="shared" si="48"/>
        <v>00:12.91</v>
      </c>
      <c r="U114" s="3" t="str">
        <f t="shared" si="49"/>
        <v>00:12.91</v>
      </c>
      <c r="V114" s="4" t="s">
        <v>2125</v>
      </c>
      <c r="W114" s="3"/>
    </row>
    <row r="115" spans="3:23" ht="12.75">
      <c r="C115" s="1" t="s">
        <v>2182</v>
      </c>
      <c r="D115" s="1" t="str">
        <f t="shared" si="50"/>
        <v> 00:12.62</v>
      </c>
      <c r="E115" s="1" t="s">
        <v>2122</v>
      </c>
      <c r="G115" s="1" t="s">
        <v>840</v>
      </c>
      <c r="H115" s="1" t="s">
        <v>2159</v>
      </c>
      <c r="I115" s="1" t="s">
        <v>548</v>
      </c>
      <c r="J115" s="1" t="s">
        <v>1453</v>
      </c>
      <c r="K115" s="1" t="s">
        <v>105</v>
      </c>
      <c r="L115" s="1" t="s">
        <v>2125</v>
      </c>
      <c r="M115" s="3" t="str">
        <f t="shared" si="42"/>
        <v>00:12.62</v>
      </c>
      <c r="N115" s="3" t="str">
        <f t="shared" si="43"/>
        <v>00:12.62</v>
      </c>
      <c r="O115" s="3" t="str">
        <f t="shared" si="44"/>
        <v>00:12.62</v>
      </c>
      <c r="P115" s="3" t="str">
        <f t="shared" si="45"/>
        <v>00:12.62</v>
      </c>
      <c r="R115" s="3">
        <f t="shared" si="46"/>
        <v>0.00014886481481481479</v>
      </c>
      <c r="S115" s="3">
        <f t="shared" si="47"/>
        <v>0.00014973417044685184</v>
      </c>
      <c r="T115" s="3" t="str">
        <f t="shared" si="48"/>
        <v>00:12.94</v>
      </c>
      <c r="U115" s="3" t="str">
        <f t="shared" si="49"/>
        <v>00:12.94</v>
      </c>
      <c r="V115" s="4" t="s">
        <v>2125</v>
      </c>
      <c r="W115" s="3"/>
    </row>
    <row r="116" spans="1:23" ht="12.75">
      <c r="A116" s="1" t="s">
        <v>57</v>
      </c>
      <c r="C116" s="1" t="s">
        <v>2787</v>
      </c>
      <c r="D116" s="1" t="str">
        <f>IF(V116="Y",IF(L116="Y"," "&amp;U116,"-"&amp;U116),IF(L116="M"," "&amp;P116,"-"&amp;P116))</f>
        <v> 00:12.63</v>
      </c>
      <c r="E116" s="1" t="s">
        <v>2122</v>
      </c>
      <c r="G116" s="1" t="s">
        <v>1487</v>
      </c>
      <c r="H116" s="1" t="s">
        <v>2157</v>
      </c>
      <c r="I116" s="1" t="s">
        <v>2142</v>
      </c>
      <c r="J116" s="1" t="s">
        <v>2147</v>
      </c>
      <c r="K116" s="1" t="s">
        <v>1005</v>
      </c>
      <c r="L116" s="1" t="s">
        <v>2125</v>
      </c>
      <c r="M116" s="3" t="str">
        <f t="shared" si="42"/>
        <v>00:12.63</v>
      </c>
      <c r="N116" s="3" t="str">
        <f t="shared" si="43"/>
        <v>00:12.63</v>
      </c>
      <c r="O116" s="3" t="str">
        <f t="shared" si="44"/>
        <v>00:12.63</v>
      </c>
      <c r="P116" s="3" t="str">
        <f t="shared" si="45"/>
        <v>00:12.63</v>
      </c>
      <c r="R116" s="3">
        <f t="shared" si="46"/>
        <v>0.00014898055555555555</v>
      </c>
      <c r="S116" s="3">
        <f t="shared" si="47"/>
        <v>0.00014985058710194444</v>
      </c>
      <c r="T116" s="3" t="str">
        <f t="shared" si="48"/>
        <v>00:12.95</v>
      </c>
      <c r="U116" s="3" t="str">
        <f t="shared" si="49"/>
        <v>00:12.95</v>
      </c>
      <c r="V116" s="4" t="s">
        <v>2125</v>
      </c>
      <c r="W116" s="3"/>
    </row>
    <row r="117" spans="4:23" ht="12.75">
      <c r="D117" s="1" t="str">
        <f>IF(V117="Y",IF(L117="Y"," "&amp;U117,"-"&amp;U117),IF(L117="M"," "&amp;P117,"-"&amp;P117))</f>
        <v> 00:11.27</v>
      </c>
      <c r="E117" s="1" t="s">
        <v>2122</v>
      </c>
      <c r="F117" s="1" t="s">
        <v>84</v>
      </c>
      <c r="G117" s="1" t="s">
        <v>1533</v>
      </c>
      <c r="I117" s="1" t="s">
        <v>1083</v>
      </c>
      <c r="K117" s="1" t="s">
        <v>879</v>
      </c>
      <c r="L117" s="1" t="s">
        <v>2125</v>
      </c>
      <c r="M117" s="3" t="str">
        <f>IF(E117="F",K117,K117+0.0000028)</f>
        <v>00:11.27</v>
      </c>
      <c r="N117" s="3" t="str">
        <f>IF(L117="Y",M117*0.9942,M117)</f>
        <v>00:11.27</v>
      </c>
      <c r="O117" s="3" t="str">
        <f t="shared" si="44"/>
        <v>00:11.27</v>
      </c>
      <c r="P117" s="3" t="str">
        <f>IF(E117="F",O117,O117&amp;" f")</f>
        <v>00:11.27</v>
      </c>
      <c r="R117" s="3">
        <f>IF(E117="F",K117+0.0000028)</f>
        <v>0.0001332398148148148</v>
      </c>
      <c r="S117" s="3">
        <f>IF(L117="M",R117*1.0058399,R117)</f>
        <v>0.00013401792200935184</v>
      </c>
      <c r="T117" s="3" t="str">
        <f t="shared" si="48"/>
        <v>00:11.58</v>
      </c>
      <c r="U117" s="3" t="str">
        <f>IF(E117="F",T117,T117&amp;" f")</f>
        <v>00:11.58</v>
      </c>
      <c r="V117" s="4" t="s">
        <v>2125</v>
      </c>
      <c r="W117" s="3"/>
    </row>
    <row r="118" spans="4:23" ht="12.75">
      <c r="D118" s="1" t="str">
        <f>IF(V118="Y",IF(L118="Y"," "&amp;U118,"-"&amp;U118),IF(L118="M"," "&amp;P118,"-"&amp;P118))</f>
        <v> 00:11.21</v>
      </c>
      <c r="E118" s="1" t="s">
        <v>2122</v>
      </c>
      <c r="F118" s="1" t="s">
        <v>84</v>
      </c>
      <c r="G118" s="1" t="s">
        <v>1948</v>
      </c>
      <c r="K118" s="1" t="s">
        <v>860</v>
      </c>
      <c r="L118" s="1" t="s">
        <v>2125</v>
      </c>
      <c r="M118" s="3" t="str">
        <f>IF(E118="F",K118,K118+0.0000028)</f>
        <v>00:11.21</v>
      </c>
      <c r="N118" s="3" t="str">
        <f>IF(L118="Y",M118*0.9942,M118)</f>
        <v>00:11.21</v>
      </c>
      <c r="O118" s="3" t="str">
        <f t="shared" si="44"/>
        <v>00:11.21</v>
      </c>
      <c r="P118" s="3" t="str">
        <f>IF(E118="F",O118,O118&amp;" f")</f>
        <v>00:11.21</v>
      </c>
      <c r="R118" s="3">
        <f>IF(E118="F",K118+0.0000028)</f>
        <v>0.00013254537037037036</v>
      </c>
      <c r="S118" s="3">
        <f>IF(L118="M",R118*1.0058399,R118)</f>
        <v>0.00013331942207879627</v>
      </c>
      <c r="T118" s="3" t="str">
        <f t="shared" si="48"/>
        <v>00:11.52</v>
      </c>
      <c r="U118" s="3" t="str">
        <f>IF(E118="F",T118,T118&amp;" f")</f>
        <v>00:11.52</v>
      </c>
      <c r="V118" s="4" t="s">
        <v>2125</v>
      </c>
      <c r="W118" s="3"/>
    </row>
    <row r="119" spans="22:23" ht="12.75">
      <c r="V119" s="4"/>
      <c r="W119" s="3"/>
    </row>
    <row r="120" spans="1:23" ht="12.75">
      <c r="A120" s="1" t="s">
        <v>85</v>
      </c>
      <c r="D120" s="1" t="str">
        <f>IF(V120="Y",IF(L120="Y"," "&amp;U120,"-"&amp;U120),IF(L120="M"," "&amp;P120,"-"&amp;P120))</f>
        <v> 00:12.34 f</v>
      </c>
      <c r="G120" s="1" t="s">
        <v>2861</v>
      </c>
      <c r="I120" s="1" t="s">
        <v>2135</v>
      </c>
      <c r="J120" s="1" t="s">
        <v>2839</v>
      </c>
      <c r="K120" s="1" t="s">
        <v>2862</v>
      </c>
      <c r="L120" s="1" t="s">
        <v>2125</v>
      </c>
      <c r="M120" s="3">
        <f>IF(E120="F",K120,K120+0.0000028)</f>
        <v>0.00014284629629629628</v>
      </c>
      <c r="N120" s="3">
        <f>IF(L120="Y",M120*0.9942,M120)</f>
        <v>0.00014284629629629628</v>
      </c>
      <c r="O120" s="3" t="str">
        <f t="shared" si="44"/>
        <v>00:12.34</v>
      </c>
      <c r="P120" s="3" t="str">
        <f>IF(E120="F",O120,O120&amp;" f")</f>
        <v>00:12.34 f</v>
      </c>
      <c r="R120" s="3" t="b">
        <f>IF(E120="F",K120+0.0000028)</f>
        <v>0</v>
      </c>
      <c r="S120" s="3">
        <f>IF(L120="M",R120*1.0058399,R120)</f>
        <v>0</v>
      </c>
      <c r="T120" s="3" t="str">
        <f t="shared" si="48"/>
        <v>00:00.00</v>
      </c>
      <c r="U120" s="3" t="str">
        <f>IF(E120="F",T120,T120&amp;" f")</f>
        <v>00:00.00 f</v>
      </c>
      <c r="V120" s="4" t="s">
        <v>2125</v>
      </c>
      <c r="W120" s="3"/>
    </row>
    <row r="121" spans="4:23" ht="12.75">
      <c r="D121" s="1" t="str">
        <f>IF(V121="Y",IF(L121="Y"," "&amp;U121,"-"&amp;U121),IF(L121="M"," "&amp;P121,"-"&amp;P121))</f>
        <v> 00:12.44 f</v>
      </c>
      <c r="G121" s="1" t="s">
        <v>1117</v>
      </c>
      <c r="H121" s="1" t="s">
        <v>2159</v>
      </c>
      <c r="I121" s="1" t="s">
        <v>89</v>
      </c>
      <c r="J121" s="1" t="s">
        <v>120</v>
      </c>
      <c r="K121" s="1" t="s">
        <v>493</v>
      </c>
      <c r="L121" s="1" t="s">
        <v>2125</v>
      </c>
      <c r="M121" s="3">
        <f>IF(E121="F",K121,K121+0.0000028)</f>
        <v>0.00014400370370370368</v>
      </c>
      <c r="N121" s="3">
        <f>IF(L121="Y",M121*0.9942,M121)</f>
        <v>0.00014400370370370368</v>
      </c>
      <c r="O121" s="3" t="str">
        <f t="shared" si="44"/>
        <v>00:12.44</v>
      </c>
      <c r="P121" s="3" t="str">
        <f>IF(E121="F",O121,O121&amp;" f")</f>
        <v>00:12.44 f</v>
      </c>
      <c r="R121" s="3" t="b">
        <f>IF(E121="F",K121+0.0000028)</f>
        <v>0</v>
      </c>
      <c r="S121" s="3">
        <f>IF(L121="M",R121*1.0058399,R121)</f>
        <v>0</v>
      </c>
      <c r="T121" s="3" t="str">
        <f t="shared" si="48"/>
        <v>00:00.00</v>
      </c>
      <c r="U121" s="3" t="str">
        <f>IF(E121="F",T121,T121&amp;" f")</f>
        <v>00:00.00 f</v>
      </c>
      <c r="V121" s="4" t="s">
        <v>2125</v>
      </c>
      <c r="W121" s="3"/>
    </row>
    <row r="122" spans="22:23" ht="12.75">
      <c r="V122" s="4"/>
      <c r="W122" s="3"/>
    </row>
    <row r="123" spans="1:23" ht="12.75">
      <c r="A123" s="1" t="s">
        <v>90</v>
      </c>
      <c r="B123" s="2">
        <v>10</v>
      </c>
      <c r="C123" s="1" t="s">
        <v>2121</v>
      </c>
      <c r="D123" s="1" t="str">
        <f aca="true" t="shared" si="51" ref="D123:D141">IF(V123="Y",IF(L123="Y"," "&amp;U123,"-"&amp;U123),IF(L123="M"," "&amp;P123,"-"&amp;P123))</f>
        <v> 02:08.08</v>
      </c>
      <c r="E123" s="1" t="s">
        <v>2122</v>
      </c>
      <c r="G123" s="1" t="s">
        <v>812</v>
      </c>
      <c r="H123" s="1" t="s">
        <v>2154</v>
      </c>
      <c r="I123" s="1" t="s">
        <v>2812</v>
      </c>
      <c r="J123" s="1" t="s">
        <v>1249</v>
      </c>
      <c r="K123" s="1" t="s">
        <v>698</v>
      </c>
      <c r="L123" s="1" t="s">
        <v>2125</v>
      </c>
      <c r="M123" s="3" t="str">
        <f aca="true" t="shared" si="52" ref="M123:M142">IF(E123="F",K123,K123+0.0000016)</f>
        <v>02:08.08</v>
      </c>
      <c r="N123" s="3" t="str">
        <f aca="true" t="shared" si="53" ref="N123:N142">IF(L123="Y",M123*0.9942,M123)</f>
        <v>02:08.08</v>
      </c>
      <c r="O123" s="3" t="str">
        <f aca="true" t="shared" si="54" ref="O123:O144">+TEXT(N123,"mm:ss.00")</f>
        <v>02:08.08</v>
      </c>
      <c r="P123" s="3" t="str">
        <f aca="true" t="shared" si="55" ref="P123:P142">IF(E123="F",O123,O123&amp;" f")</f>
        <v>02:08.08</v>
      </c>
      <c r="R123" s="3">
        <f aca="true" t="shared" si="56" ref="R123:R142">IF(E123="F",K123+0.0000016)</f>
        <v>0.0014840074074074074</v>
      </c>
      <c r="S123" s="3">
        <f aca="true" t="shared" si="57" ref="S123:S142">IF(L123="M",R123*1.0058399,R123)</f>
        <v>0.001492673862265926</v>
      </c>
      <c r="T123" s="3" t="str">
        <f aca="true" t="shared" si="58" ref="T123:T144">+TEXT(S123,"mm:ss.00")</f>
        <v>02:08.97</v>
      </c>
      <c r="U123" s="3" t="str">
        <f aca="true" t="shared" si="59" ref="U123:U142">IF(E123="F",T123,T123&amp;" f")</f>
        <v>02:08.97</v>
      </c>
      <c r="V123" s="1" t="s">
        <v>2125</v>
      </c>
      <c r="W123" s="3"/>
    </row>
    <row r="124" spans="2:23" ht="12.75">
      <c r="B124" s="2">
        <v>8</v>
      </c>
      <c r="C124" s="1" t="s">
        <v>2126</v>
      </c>
      <c r="D124" s="1" t="str">
        <f t="shared" si="51"/>
        <v> 02:09.08</v>
      </c>
      <c r="E124" s="1" t="s">
        <v>2122</v>
      </c>
      <c r="G124" s="1" t="s">
        <v>804</v>
      </c>
      <c r="H124" s="1" t="s">
        <v>2159</v>
      </c>
      <c r="I124" s="1" t="s">
        <v>2142</v>
      </c>
      <c r="J124" s="1" t="s">
        <v>1972</v>
      </c>
      <c r="K124" s="1" t="s">
        <v>1979</v>
      </c>
      <c r="L124" s="1" t="s">
        <v>2125</v>
      </c>
      <c r="M124" s="3" t="str">
        <f t="shared" si="52"/>
        <v>02:09.08</v>
      </c>
      <c r="N124" s="3" t="str">
        <f t="shared" si="53"/>
        <v>02:09.08</v>
      </c>
      <c r="O124" s="3" t="str">
        <f t="shared" si="54"/>
        <v>02:09.08</v>
      </c>
      <c r="P124" s="3" t="str">
        <f t="shared" si="55"/>
        <v>02:09.08</v>
      </c>
      <c r="R124" s="3">
        <f t="shared" si="56"/>
        <v>0.0014955814814814816</v>
      </c>
      <c r="S124" s="3">
        <f t="shared" si="57"/>
        <v>0.0015043155277751853</v>
      </c>
      <c r="T124" s="3" t="str">
        <f t="shared" si="58"/>
        <v>02:09.97</v>
      </c>
      <c r="U124" s="3" t="str">
        <f t="shared" si="59"/>
        <v>02:09.97</v>
      </c>
      <c r="V124" s="1" t="s">
        <v>2125</v>
      </c>
      <c r="W124" s="3"/>
    </row>
    <row r="125" spans="2:23" ht="12.75">
      <c r="B125" s="2">
        <v>6</v>
      </c>
      <c r="C125" s="1" t="s">
        <v>2130</v>
      </c>
      <c r="D125" s="1" t="str">
        <f t="shared" si="51"/>
        <v> 02:11.65</v>
      </c>
      <c r="E125" s="1" t="s">
        <v>2122</v>
      </c>
      <c r="G125" s="1" t="s">
        <v>1091</v>
      </c>
      <c r="H125" s="1" t="s">
        <v>2152</v>
      </c>
      <c r="I125" s="1" t="s">
        <v>46</v>
      </c>
      <c r="J125" s="1" t="s">
        <v>1092</v>
      </c>
      <c r="K125" s="1" t="s">
        <v>1093</v>
      </c>
      <c r="L125" s="1" t="s">
        <v>2125</v>
      </c>
      <c r="M125" s="3" t="str">
        <f t="shared" si="52"/>
        <v>02:11.65</v>
      </c>
      <c r="N125" s="3" t="str">
        <f t="shared" si="53"/>
        <v>02:11.65</v>
      </c>
      <c r="O125" s="3" t="str">
        <f t="shared" si="54"/>
        <v>02:11.65</v>
      </c>
      <c r="P125" s="3" t="str">
        <f t="shared" si="55"/>
        <v>02:11.65</v>
      </c>
      <c r="R125" s="3">
        <f t="shared" si="56"/>
        <v>0.0015253268518518519</v>
      </c>
      <c r="S125" s="3">
        <f t="shared" si="57"/>
        <v>0.0015342346081339815</v>
      </c>
      <c r="T125" s="3" t="str">
        <f t="shared" si="58"/>
        <v>02:12.56</v>
      </c>
      <c r="U125" s="3" t="str">
        <f t="shared" si="59"/>
        <v>02:12.56</v>
      </c>
      <c r="V125" s="1" t="s">
        <v>2125</v>
      </c>
      <c r="W125" s="3"/>
    </row>
    <row r="126" spans="2:23" ht="12.75">
      <c r="B126" s="2">
        <v>4</v>
      </c>
      <c r="C126" s="1" t="s">
        <v>2134</v>
      </c>
      <c r="D126" s="1" t="str">
        <f t="shared" si="51"/>
        <v> 02:11.94</v>
      </c>
      <c r="E126" s="1" t="s">
        <v>2122</v>
      </c>
      <c r="G126" s="1" t="s">
        <v>813</v>
      </c>
      <c r="H126" s="1" t="s">
        <v>2159</v>
      </c>
      <c r="I126" s="1" t="s">
        <v>6</v>
      </c>
      <c r="J126" s="1" t="s">
        <v>739</v>
      </c>
      <c r="K126" s="1" t="s">
        <v>582</v>
      </c>
      <c r="L126" s="1" t="s">
        <v>2125</v>
      </c>
      <c r="M126" s="3" t="str">
        <f t="shared" si="52"/>
        <v>02:11.94</v>
      </c>
      <c r="N126" s="3" t="str">
        <f t="shared" si="53"/>
        <v>02:11.94</v>
      </c>
      <c r="O126" s="3" t="str">
        <f t="shared" si="54"/>
        <v>02:11.94</v>
      </c>
      <c r="P126" s="3" t="str">
        <f t="shared" si="55"/>
        <v>02:11.94</v>
      </c>
      <c r="R126" s="3">
        <f t="shared" si="56"/>
        <v>0.0015286833333333332</v>
      </c>
      <c r="S126" s="3">
        <f t="shared" si="57"/>
        <v>0.0015376106911316667</v>
      </c>
      <c r="T126" s="3" t="str">
        <f t="shared" si="58"/>
        <v>02:12.85</v>
      </c>
      <c r="U126" s="3" t="str">
        <f t="shared" si="59"/>
        <v>02:12.85</v>
      </c>
      <c r="V126" s="1" t="s">
        <v>2125</v>
      </c>
      <c r="W126" s="3"/>
    </row>
    <row r="127" spans="2:23" ht="12.75">
      <c r="B127" s="2">
        <v>2</v>
      </c>
      <c r="C127" s="1" t="s">
        <v>2138</v>
      </c>
      <c r="D127" s="1" t="str">
        <f t="shared" si="51"/>
        <v> 02:14.54</v>
      </c>
      <c r="E127" s="1" t="s">
        <v>2122</v>
      </c>
      <c r="G127" s="1" t="s">
        <v>1753</v>
      </c>
      <c r="H127" s="1" t="s">
        <v>2152</v>
      </c>
      <c r="I127" s="1" t="s">
        <v>46</v>
      </c>
      <c r="J127" s="1" t="s">
        <v>1976</v>
      </c>
      <c r="K127" s="1" t="s">
        <v>1980</v>
      </c>
      <c r="L127" s="1" t="s">
        <v>2125</v>
      </c>
      <c r="M127" s="3" t="str">
        <f t="shared" si="52"/>
        <v>02:14.54</v>
      </c>
      <c r="N127" s="3" t="str">
        <f t="shared" si="53"/>
        <v>02:14.54</v>
      </c>
      <c r="O127" s="3" t="str">
        <f t="shared" si="54"/>
        <v>02:14.54</v>
      </c>
      <c r="P127" s="3" t="str">
        <f t="shared" si="55"/>
        <v>02:14.54</v>
      </c>
      <c r="R127" s="3">
        <f t="shared" si="56"/>
        <v>0.001558775925925926</v>
      </c>
      <c r="S127" s="3">
        <f t="shared" si="57"/>
        <v>0.001567879021455741</v>
      </c>
      <c r="T127" s="3" t="str">
        <f t="shared" si="58"/>
        <v>02:15.46</v>
      </c>
      <c r="U127" s="3" t="str">
        <f t="shared" si="59"/>
        <v>02:15.46</v>
      </c>
      <c r="V127" s="1" t="s">
        <v>2125</v>
      </c>
      <c r="W127" s="3"/>
    </row>
    <row r="128" spans="2:23" ht="12.75">
      <c r="B128" s="2">
        <v>1</v>
      </c>
      <c r="C128" s="1" t="s">
        <v>2141</v>
      </c>
      <c r="D128" s="1" t="str">
        <f t="shared" si="51"/>
        <v> 02:14.59</v>
      </c>
      <c r="E128" s="1" t="s">
        <v>2122</v>
      </c>
      <c r="G128" s="1" t="s">
        <v>628</v>
      </c>
      <c r="H128" s="1" t="s">
        <v>2159</v>
      </c>
      <c r="I128" s="1" t="s">
        <v>1685</v>
      </c>
      <c r="J128" s="1" t="s">
        <v>1978</v>
      </c>
      <c r="K128" s="1" t="s">
        <v>1981</v>
      </c>
      <c r="L128" s="1" t="s">
        <v>2125</v>
      </c>
      <c r="M128" s="3" t="str">
        <f t="shared" si="52"/>
        <v>02:14.59</v>
      </c>
      <c r="N128" s="3" t="str">
        <f t="shared" si="53"/>
        <v>02:14.59</v>
      </c>
      <c r="O128" s="3" t="str">
        <f t="shared" si="54"/>
        <v>02:14.59</v>
      </c>
      <c r="P128" s="3" t="str">
        <f t="shared" si="55"/>
        <v>02:14.59</v>
      </c>
      <c r="R128" s="3">
        <f t="shared" si="56"/>
        <v>0.0015593546296296297</v>
      </c>
      <c r="S128" s="3">
        <f t="shared" si="57"/>
        <v>0.0015684611047312037</v>
      </c>
      <c r="T128" s="3" t="str">
        <f t="shared" si="58"/>
        <v>02:15.52</v>
      </c>
      <c r="U128" s="3" t="str">
        <f t="shared" si="59"/>
        <v>02:15.52</v>
      </c>
      <c r="V128" s="1" t="s">
        <v>2125</v>
      </c>
      <c r="W128" s="3"/>
    </row>
    <row r="129" spans="3:23" ht="12.75">
      <c r="C129" s="1" t="s">
        <v>2144</v>
      </c>
      <c r="D129" s="1" t="str">
        <f t="shared" si="51"/>
        <v> 02:15.37</v>
      </c>
      <c r="E129" s="1" t="s">
        <v>2122</v>
      </c>
      <c r="G129" s="1" t="s">
        <v>1470</v>
      </c>
      <c r="H129" s="1" t="s">
        <v>2157</v>
      </c>
      <c r="I129" s="1" t="s">
        <v>2139</v>
      </c>
      <c r="J129" s="1" t="s">
        <v>1983</v>
      </c>
      <c r="K129" s="1" t="s">
        <v>1982</v>
      </c>
      <c r="L129" s="1" t="s">
        <v>2125</v>
      </c>
      <c r="M129" s="3" t="str">
        <f t="shared" si="52"/>
        <v>02:15.37</v>
      </c>
      <c r="N129" s="3" t="str">
        <f t="shared" si="53"/>
        <v>02:15.37</v>
      </c>
      <c r="O129" s="3" t="str">
        <f t="shared" si="54"/>
        <v>02:15.37</v>
      </c>
      <c r="P129" s="3" t="str">
        <f t="shared" si="55"/>
        <v>02:15.37</v>
      </c>
      <c r="R129" s="3">
        <f t="shared" si="56"/>
        <v>0.0015683824074074074</v>
      </c>
      <c r="S129" s="3">
        <f t="shared" si="57"/>
        <v>0.0015775416038284259</v>
      </c>
      <c r="T129" s="3" t="str">
        <f t="shared" si="58"/>
        <v>02:16.30</v>
      </c>
      <c r="U129" s="3" t="str">
        <f t="shared" si="59"/>
        <v>02:16.30</v>
      </c>
      <c r="V129" s="1" t="s">
        <v>2125</v>
      </c>
      <c r="W129" s="3"/>
    </row>
    <row r="130" spans="3:23" ht="12.75">
      <c r="C130" s="1" t="s">
        <v>2149</v>
      </c>
      <c r="D130" s="1" t="str">
        <f t="shared" si="51"/>
        <v> 02:15.38</v>
      </c>
      <c r="E130" s="1" t="s">
        <v>2122</v>
      </c>
      <c r="G130" s="1" t="s">
        <v>1792</v>
      </c>
      <c r="H130" s="1" t="s">
        <v>2159</v>
      </c>
      <c r="I130" s="1" t="s">
        <v>2139</v>
      </c>
      <c r="J130" s="1" t="s">
        <v>2186</v>
      </c>
      <c r="K130" s="1" t="s">
        <v>2338</v>
      </c>
      <c r="L130" s="1" t="s">
        <v>2125</v>
      </c>
      <c r="M130" s="3" t="str">
        <f t="shared" si="52"/>
        <v>02:15.38</v>
      </c>
      <c r="N130" s="3" t="str">
        <f t="shared" si="53"/>
        <v>02:15.38</v>
      </c>
      <c r="O130" s="3" t="str">
        <f t="shared" si="54"/>
        <v>02:15.38</v>
      </c>
      <c r="P130" s="3" t="str">
        <f t="shared" si="55"/>
        <v>02:15.38</v>
      </c>
      <c r="R130" s="3">
        <f t="shared" si="56"/>
        <v>0.0015684981481481482</v>
      </c>
      <c r="S130" s="3">
        <f t="shared" si="57"/>
        <v>0.0015776580204835185</v>
      </c>
      <c r="T130" s="3" t="str">
        <f t="shared" si="58"/>
        <v>02:16.31</v>
      </c>
      <c r="U130" s="3" t="str">
        <f t="shared" si="59"/>
        <v>02:16.31</v>
      </c>
      <c r="V130" s="1" t="s">
        <v>2125</v>
      </c>
      <c r="W130" s="3"/>
    </row>
    <row r="131" spans="3:23" ht="12.75">
      <c r="C131" s="1" t="s">
        <v>2152</v>
      </c>
      <c r="D131" s="1" t="str">
        <f t="shared" si="51"/>
        <v> 02:15.43</v>
      </c>
      <c r="E131" s="1" t="s">
        <v>2122</v>
      </c>
      <c r="G131" s="1" t="s">
        <v>551</v>
      </c>
      <c r="H131" s="1" t="s">
        <v>2157</v>
      </c>
      <c r="I131" s="1" t="s">
        <v>670</v>
      </c>
      <c r="J131" s="1" t="s">
        <v>74</v>
      </c>
      <c r="K131" s="1" t="s">
        <v>1669</v>
      </c>
      <c r="L131" s="1" t="s">
        <v>2125</v>
      </c>
      <c r="M131" s="3" t="str">
        <f>IF(E131="F",K131,K131+0.0000016)</f>
        <v>02:15.43</v>
      </c>
      <c r="N131" s="3" t="str">
        <f>IF(L131="Y",M131*0.9942,M131)</f>
        <v>02:15.43</v>
      </c>
      <c r="O131" s="3" t="str">
        <f t="shared" si="54"/>
        <v>02:15.43</v>
      </c>
      <c r="P131" s="3" t="str">
        <f>IF(E131="F",O131,O131&amp;" f")</f>
        <v>02:15.43</v>
      </c>
      <c r="R131" s="3">
        <f>IF(E131="F",K131+0.0000016)</f>
        <v>0.0015690768518518518</v>
      </c>
      <c r="S131" s="3">
        <f>IF(L131="M",R131*1.0058399,R131)</f>
        <v>0.0015782401037589815</v>
      </c>
      <c r="T131" s="3" t="str">
        <f t="shared" si="58"/>
        <v>02:16.36</v>
      </c>
      <c r="U131" s="3" t="str">
        <f>IF(E131="F",T131,T131&amp;" f")</f>
        <v>02:16.36</v>
      </c>
      <c r="V131" s="1" t="s">
        <v>2125</v>
      </c>
      <c r="W131" s="3"/>
    </row>
    <row r="132" spans="3:23" ht="12.75">
      <c r="C132" s="1" t="s">
        <v>2154</v>
      </c>
      <c r="D132" s="1" t="str">
        <f t="shared" si="51"/>
        <v> 02:15.54</v>
      </c>
      <c r="E132" s="1" t="s">
        <v>2122</v>
      </c>
      <c r="G132" s="1" t="s">
        <v>696</v>
      </c>
      <c r="H132" s="1" t="s">
        <v>2157</v>
      </c>
      <c r="I132" s="1" t="s">
        <v>2812</v>
      </c>
      <c r="J132" s="1" t="s">
        <v>215</v>
      </c>
      <c r="K132" s="1" t="s">
        <v>216</v>
      </c>
      <c r="L132" s="1" t="s">
        <v>2125</v>
      </c>
      <c r="M132" s="3" t="str">
        <f t="shared" si="52"/>
        <v>02:15.54</v>
      </c>
      <c r="N132" s="3" t="str">
        <f t="shared" si="53"/>
        <v>02:15.54</v>
      </c>
      <c r="O132" s="3" t="str">
        <f t="shared" si="54"/>
        <v>02:15.54</v>
      </c>
      <c r="P132" s="3" t="str">
        <f t="shared" si="55"/>
        <v>02:15.54</v>
      </c>
      <c r="R132" s="3">
        <f t="shared" si="56"/>
        <v>0.0015703499999999999</v>
      </c>
      <c r="S132" s="3">
        <f t="shared" si="57"/>
        <v>0.001579520686965</v>
      </c>
      <c r="T132" s="3" t="str">
        <f t="shared" si="58"/>
        <v>02:16.47</v>
      </c>
      <c r="U132" s="3" t="str">
        <f t="shared" si="59"/>
        <v>02:16.47</v>
      </c>
      <c r="V132" s="1" t="s">
        <v>2125</v>
      </c>
      <c r="W132" s="3"/>
    </row>
    <row r="133" spans="3:23" ht="12.75">
      <c r="C133" s="1" t="s">
        <v>2157</v>
      </c>
      <c r="D133" s="1" t="str">
        <f t="shared" si="51"/>
        <v> 02:17.06</v>
      </c>
      <c r="E133" s="1" t="s">
        <v>2122</v>
      </c>
      <c r="G133" s="1" t="s">
        <v>201</v>
      </c>
      <c r="H133" s="1" t="s">
        <v>2154</v>
      </c>
      <c r="I133" s="1" t="s">
        <v>2180</v>
      </c>
      <c r="J133" s="1" t="s">
        <v>2188</v>
      </c>
      <c r="K133" s="1" t="s">
        <v>2337</v>
      </c>
      <c r="L133" s="1" t="s">
        <v>2125</v>
      </c>
      <c r="M133" s="3" t="str">
        <f t="shared" si="52"/>
        <v>02:17.06</v>
      </c>
      <c r="N133" s="3" t="str">
        <f t="shared" si="53"/>
        <v>02:17.06</v>
      </c>
      <c r="O133" s="3" t="str">
        <f t="shared" si="54"/>
        <v>02:17.06</v>
      </c>
      <c r="P133" s="3" t="str">
        <f t="shared" si="55"/>
        <v>02:17.06</v>
      </c>
      <c r="R133" s="3">
        <f t="shared" si="56"/>
        <v>0.0015879425925925926</v>
      </c>
      <c r="S133" s="3">
        <f t="shared" si="57"/>
        <v>0.001597216018539074</v>
      </c>
      <c r="T133" s="3" t="str">
        <f t="shared" si="58"/>
        <v>02:18.00</v>
      </c>
      <c r="U133" s="3" t="str">
        <f t="shared" si="59"/>
        <v>02:18.00</v>
      </c>
      <c r="V133" s="1" t="s">
        <v>2125</v>
      </c>
      <c r="W133" s="3"/>
    </row>
    <row r="134" spans="3:23" ht="12.75">
      <c r="C134" s="1" t="s">
        <v>2159</v>
      </c>
      <c r="D134" s="1" t="str">
        <f t="shared" si="51"/>
        <v> 02:18.34</v>
      </c>
      <c r="E134" s="1" t="s">
        <v>2122</v>
      </c>
      <c r="G134" s="1" t="s">
        <v>1784</v>
      </c>
      <c r="H134" s="1" t="s">
        <v>2159</v>
      </c>
      <c r="I134" s="1" t="s">
        <v>1147</v>
      </c>
      <c r="J134" s="1" t="s">
        <v>1193</v>
      </c>
      <c r="K134" s="1" t="s">
        <v>1194</v>
      </c>
      <c r="L134" s="1" t="s">
        <v>2125</v>
      </c>
      <c r="M134" s="3" t="str">
        <f t="shared" si="52"/>
        <v>02:18.34</v>
      </c>
      <c r="N134" s="3" t="str">
        <f t="shared" si="53"/>
        <v>02:18.34</v>
      </c>
      <c r="O134" s="3" t="str">
        <f t="shared" si="54"/>
        <v>02:18.34</v>
      </c>
      <c r="P134" s="3" t="str">
        <f t="shared" si="55"/>
        <v>02:18.34</v>
      </c>
      <c r="R134" s="3">
        <f t="shared" si="56"/>
        <v>0.0016027574074074073</v>
      </c>
      <c r="S134" s="3">
        <f t="shared" si="57"/>
        <v>0.0016121173503909258</v>
      </c>
      <c r="T134" s="3" t="str">
        <f t="shared" si="58"/>
        <v>02:19.29</v>
      </c>
      <c r="U134" s="3" t="str">
        <f t="shared" si="59"/>
        <v>02:19.29</v>
      </c>
      <c r="V134" s="1" t="s">
        <v>2125</v>
      </c>
      <c r="W134" s="3"/>
    </row>
    <row r="135" spans="3:23" ht="12.75">
      <c r="C135" s="1" t="s">
        <v>2161</v>
      </c>
      <c r="D135" s="1" t="str">
        <f t="shared" si="51"/>
        <v> 02:18.51</v>
      </c>
      <c r="E135" s="1" t="s">
        <v>2122</v>
      </c>
      <c r="G135" s="1" t="s">
        <v>1670</v>
      </c>
      <c r="H135" s="1" t="s">
        <v>2157</v>
      </c>
      <c r="I135" s="1" t="s">
        <v>291</v>
      </c>
      <c r="J135" s="1" t="s">
        <v>1803</v>
      </c>
      <c r="K135" s="1" t="s">
        <v>322</v>
      </c>
      <c r="L135" s="1" t="s">
        <v>2125</v>
      </c>
      <c r="M135" s="3" t="str">
        <f t="shared" si="52"/>
        <v>02:18.51</v>
      </c>
      <c r="N135" s="3" t="str">
        <f t="shared" si="53"/>
        <v>02:18.51</v>
      </c>
      <c r="O135" s="3" t="str">
        <f t="shared" si="54"/>
        <v>02:18.51</v>
      </c>
      <c r="P135" s="3" t="str">
        <f t="shared" si="55"/>
        <v>02:18.51</v>
      </c>
      <c r="R135" s="3">
        <f t="shared" si="56"/>
        <v>0.0016047250000000002</v>
      </c>
      <c r="S135" s="3">
        <f t="shared" si="57"/>
        <v>0.0016140964335275001</v>
      </c>
      <c r="T135" s="3" t="str">
        <f t="shared" si="58"/>
        <v>02:19.46</v>
      </c>
      <c r="U135" s="3" t="str">
        <f t="shared" si="59"/>
        <v>02:19.46</v>
      </c>
      <c r="V135" s="1" t="s">
        <v>2125</v>
      </c>
      <c r="W135" s="3"/>
    </row>
    <row r="136" spans="3:23" ht="12.75">
      <c r="C136" s="1" t="s">
        <v>2165</v>
      </c>
      <c r="D136" s="1" t="str">
        <f t="shared" si="51"/>
        <v> 02:18.94</v>
      </c>
      <c r="E136" s="1" t="s">
        <v>2122</v>
      </c>
      <c r="G136" s="1" t="s">
        <v>232</v>
      </c>
      <c r="H136" s="1" t="s">
        <v>2159</v>
      </c>
      <c r="I136" s="1" t="s">
        <v>1147</v>
      </c>
      <c r="J136" s="1" t="s">
        <v>1195</v>
      </c>
      <c r="K136" s="1" t="s">
        <v>1196</v>
      </c>
      <c r="L136" s="1" t="s">
        <v>2125</v>
      </c>
      <c r="M136" s="3" t="str">
        <f>IF(E136="F",K136,K136+0.0000016)</f>
        <v>02:18.94</v>
      </c>
      <c r="N136" s="3" t="str">
        <f>IF(L136="Y",M136*0.9942,M136)</f>
        <v>02:18.94</v>
      </c>
      <c r="O136" s="3" t="str">
        <f t="shared" si="54"/>
        <v>02:18.94</v>
      </c>
      <c r="P136" s="3" t="str">
        <f>IF(E136="F",O136,O136&amp;" f")</f>
        <v>02:18.94</v>
      </c>
      <c r="R136" s="3">
        <f>IF(E136="F",K136+0.0000016)</f>
        <v>0.001609701851851852</v>
      </c>
      <c r="S136" s="3">
        <f>IF(L136="M",R136*1.0058399,R136)</f>
        <v>0.0016191023496964815</v>
      </c>
      <c r="T136" s="3" t="str">
        <f t="shared" si="58"/>
        <v>02:19.89</v>
      </c>
      <c r="U136" s="3" t="str">
        <f>IF(E136="F",T136,T136&amp;" f")</f>
        <v>02:19.89</v>
      </c>
      <c r="V136" s="1" t="s">
        <v>2125</v>
      </c>
      <c r="W136" s="3"/>
    </row>
    <row r="137" spans="3:23" ht="12.75">
      <c r="C137" s="1" t="s">
        <v>2168</v>
      </c>
      <c r="D137" s="1" t="str">
        <f t="shared" si="51"/>
        <v> 02:19.37</v>
      </c>
      <c r="E137" s="1" t="s">
        <v>2122</v>
      </c>
      <c r="G137" s="1" t="s">
        <v>1498</v>
      </c>
      <c r="H137" s="1" t="s">
        <v>2154</v>
      </c>
      <c r="I137" s="1" t="s">
        <v>424</v>
      </c>
      <c r="J137" s="1" t="s">
        <v>1509</v>
      </c>
      <c r="K137" s="1" t="s">
        <v>1146</v>
      </c>
      <c r="L137" s="1" t="s">
        <v>2125</v>
      </c>
      <c r="M137" s="3" t="str">
        <f t="shared" si="52"/>
        <v>02:19.37</v>
      </c>
      <c r="N137" s="3" t="str">
        <f t="shared" si="53"/>
        <v>02:19.37</v>
      </c>
      <c r="O137" s="3" t="str">
        <f t="shared" si="54"/>
        <v>02:19.37</v>
      </c>
      <c r="P137" s="3" t="str">
        <f t="shared" si="55"/>
        <v>02:19.37</v>
      </c>
      <c r="R137" s="3">
        <f t="shared" si="56"/>
        <v>0.001614678703703704</v>
      </c>
      <c r="S137" s="3">
        <f t="shared" si="57"/>
        <v>0.0016241082658654633</v>
      </c>
      <c r="T137" s="3" t="str">
        <f t="shared" si="58"/>
        <v>02:20.32</v>
      </c>
      <c r="U137" s="3" t="str">
        <f t="shared" si="59"/>
        <v>02:20.32</v>
      </c>
      <c r="V137" s="1" t="s">
        <v>2125</v>
      </c>
      <c r="W137" s="3"/>
    </row>
    <row r="138" spans="3:23" ht="12.75">
      <c r="C138" s="1" t="s">
        <v>2171</v>
      </c>
      <c r="D138" s="1" t="str">
        <f t="shared" si="51"/>
        <v> 02:19.57</v>
      </c>
      <c r="E138" s="1" t="s">
        <v>2122</v>
      </c>
      <c r="G138" s="1" t="s">
        <v>2341</v>
      </c>
      <c r="H138" s="1" t="s">
        <v>2157</v>
      </c>
      <c r="I138" s="1" t="s">
        <v>303</v>
      </c>
      <c r="J138" s="1" t="s">
        <v>1985</v>
      </c>
      <c r="K138" s="1" t="s">
        <v>1984</v>
      </c>
      <c r="L138" s="1" t="s">
        <v>2125</v>
      </c>
      <c r="M138" s="3" t="str">
        <f>IF(E138="F",K138,K138+0.0000016)</f>
        <v>02:19.57</v>
      </c>
      <c r="N138" s="3" t="str">
        <f>IF(L138="Y",M138*0.9942,M138)</f>
        <v>02:19.57</v>
      </c>
      <c r="O138" s="3" t="str">
        <f t="shared" si="54"/>
        <v>02:19.57</v>
      </c>
      <c r="P138" s="3" t="str">
        <f>IF(E138="F",O138,O138&amp;" f")</f>
        <v>02:19.57</v>
      </c>
      <c r="R138" s="3">
        <f>IF(E138="F",K138+0.0000016)</f>
        <v>0.0016169935185185184</v>
      </c>
      <c r="S138" s="3">
        <f>IF(L138="M",R138*1.0058399,R138)</f>
        <v>0.0016264365989673147</v>
      </c>
      <c r="T138" s="3" t="str">
        <f t="shared" si="58"/>
        <v>02:20.52</v>
      </c>
      <c r="U138" s="3" t="str">
        <f>IF(E138="F",T138,T138&amp;" f")</f>
        <v>02:20.52</v>
      </c>
      <c r="V138" s="1" t="s">
        <v>2125</v>
      </c>
      <c r="W138" s="3"/>
    </row>
    <row r="139" spans="3:23" ht="12.75">
      <c r="C139" s="1" t="s">
        <v>2174</v>
      </c>
      <c r="D139" s="1" t="str">
        <f t="shared" si="51"/>
        <v> 02:19.67</v>
      </c>
      <c r="E139" s="1" t="s">
        <v>2122</v>
      </c>
      <c r="G139" s="1" t="s">
        <v>616</v>
      </c>
      <c r="H139" s="1" t="s">
        <v>2157</v>
      </c>
      <c r="I139" s="1" t="s">
        <v>288</v>
      </c>
      <c r="J139" s="1" t="s">
        <v>415</v>
      </c>
      <c r="K139" s="1" t="s">
        <v>1741</v>
      </c>
      <c r="L139" s="1" t="s">
        <v>2125</v>
      </c>
      <c r="M139" s="3" t="str">
        <f t="shared" si="52"/>
        <v>02:19.67</v>
      </c>
      <c r="N139" s="3" t="str">
        <f t="shared" si="53"/>
        <v>02:19.67</v>
      </c>
      <c r="O139" s="3" t="str">
        <f t="shared" si="54"/>
        <v>02:19.67</v>
      </c>
      <c r="P139" s="3" t="str">
        <f t="shared" si="55"/>
        <v>02:19.67</v>
      </c>
      <c r="R139" s="3">
        <f t="shared" si="56"/>
        <v>0.001618150925925926</v>
      </c>
      <c r="S139" s="3">
        <f t="shared" si="57"/>
        <v>0.001627600765518241</v>
      </c>
      <c r="T139" s="3" t="str">
        <f t="shared" si="58"/>
        <v>02:20.62</v>
      </c>
      <c r="U139" s="3" t="str">
        <f t="shared" si="59"/>
        <v>02:20.62</v>
      </c>
      <c r="V139" s="1" t="s">
        <v>2125</v>
      </c>
      <c r="W139" s="3"/>
    </row>
    <row r="140" spans="3:23" ht="12.75">
      <c r="C140" s="1" t="s">
        <v>2179</v>
      </c>
      <c r="D140" s="1" t="str">
        <f t="shared" si="51"/>
        <v> 02:20.18</v>
      </c>
      <c r="E140" s="1" t="s">
        <v>2122</v>
      </c>
      <c r="G140" s="1" t="s">
        <v>963</v>
      </c>
      <c r="H140" s="1" t="s">
        <v>2157</v>
      </c>
      <c r="I140" s="1" t="s">
        <v>556</v>
      </c>
      <c r="J140" s="1" t="s">
        <v>2866</v>
      </c>
      <c r="K140" s="1" t="s">
        <v>1671</v>
      </c>
      <c r="L140" s="1" t="s">
        <v>2125</v>
      </c>
      <c r="M140" s="3" t="str">
        <f t="shared" si="52"/>
        <v>02:20.18</v>
      </c>
      <c r="N140" s="3" t="str">
        <f t="shared" si="53"/>
        <v>02:20.18</v>
      </c>
      <c r="O140" s="3" t="str">
        <f t="shared" si="54"/>
        <v>02:20.18</v>
      </c>
      <c r="P140" s="3" t="str">
        <f t="shared" si="55"/>
        <v>02:20.18</v>
      </c>
      <c r="R140" s="3">
        <f t="shared" si="56"/>
        <v>0.0016240537037037035</v>
      </c>
      <c r="S140" s="3">
        <f t="shared" si="57"/>
        <v>0.0016335380149279626</v>
      </c>
      <c r="T140" s="3" t="str">
        <f t="shared" si="58"/>
        <v>02:21.14</v>
      </c>
      <c r="U140" s="3" t="str">
        <f t="shared" si="59"/>
        <v>02:21.14</v>
      </c>
      <c r="V140" s="1" t="s">
        <v>2125</v>
      </c>
      <c r="W140" s="3"/>
    </row>
    <row r="141" spans="3:23" ht="12.75">
      <c r="C141" s="1" t="s">
        <v>2182</v>
      </c>
      <c r="D141" s="1" t="str">
        <f t="shared" si="51"/>
        <v> 02:20.99</v>
      </c>
      <c r="E141" s="1" t="s">
        <v>2122</v>
      </c>
      <c r="G141" s="1" t="s">
        <v>2339</v>
      </c>
      <c r="H141" s="1" t="s">
        <v>2154</v>
      </c>
      <c r="I141" s="1" t="s">
        <v>823</v>
      </c>
      <c r="J141" s="1" t="s">
        <v>2218</v>
      </c>
      <c r="K141" s="1" t="s">
        <v>2340</v>
      </c>
      <c r="L141" s="1" t="s">
        <v>2125</v>
      </c>
      <c r="M141" s="3" t="str">
        <f t="shared" si="52"/>
        <v>02:20.99</v>
      </c>
      <c r="N141" s="3" t="str">
        <f t="shared" si="53"/>
        <v>02:20.99</v>
      </c>
      <c r="O141" s="3" t="str">
        <f t="shared" si="54"/>
        <v>02:20.99</v>
      </c>
      <c r="P141" s="3" t="str">
        <f t="shared" si="55"/>
        <v>02:20.99</v>
      </c>
      <c r="R141" s="3">
        <f t="shared" si="56"/>
        <v>0.0016334287037037037</v>
      </c>
      <c r="S141" s="3">
        <f t="shared" si="57"/>
        <v>0.001642967763990463</v>
      </c>
      <c r="T141" s="3" t="str">
        <f t="shared" si="58"/>
        <v>02:21.95</v>
      </c>
      <c r="U141" s="3" t="str">
        <f t="shared" si="59"/>
        <v>02:21.95</v>
      </c>
      <c r="V141" s="1" t="s">
        <v>2125</v>
      </c>
      <c r="W141" s="3"/>
    </row>
    <row r="142" spans="1:23" ht="12.75">
      <c r="A142" s="1" t="s">
        <v>90</v>
      </c>
      <c r="C142" s="1" t="s">
        <v>2787</v>
      </c>
      <c r="D142" s="1" t="str">
        <f>IF(V142="Y",IF(L142="Y"," "&amp;U142,"-"&amp;U142),IF(L142="M"," "&amp;P142,"-"&amp;P142))</f>
        <v> 02:21.13</v>
      </c>
      <c r="E142" s="1" t="s">
        <v>2122</v>
      </c>
      <c r="G142" s="1" t="s">
        <v>1361</v>
      </c>
      <c r="H142" s="1" t="s">
        <v>2154</v>
      </c>
      <c r="I142" s="1" t="s">
        <v>6</v>
      </c>
      <c r="J142" s="1" t="s">
        <v>1327</v>
      </c>
      <c r="K142" s="1" t="s">
        <v>1362</v>
      </c>
      <c r="L142" s="1" t="s">
        <v>2125</v>
      </c>
      <c r="M142" s="3" t="str">
        <f t="shared" si="52"/>
        <v>02:21.13</v>
      </c>
      <c r="N142" s="3" t="str">
        <f t="shared" si="53"/>
        <v>02:21.13</v>
      </c>
      <c r="O142" s="3" t="str">
        <f t="shared" si="54"/>
        <v>02:21.13</v>
      </c>
      <c r="P142" s="3" t="str">
        <f t="shared" si="55"/>
        <v>02:21.13</v>
      </c>
      <c r="R142" s="3">
        <f t="shared" si="56"/>
        <v>0.0016350490740740743</v>
      </c>
      <c r="S142" s="3">
        <f t="shared" si="57"/>
        <v>0.0016445975971617595</v>
      </c>
      <c r="T142" s="3" t="str">
        <f t="shared" si="58"/>
        <v>02:22.09</v>
      </c>
      <c r="U142" s="3" t="str">
        <f t="shared" si="59"/>
        <v>02:22.09</v>
      </c>
      <c r="V142" s="1" t="s">
        <v>2125</v>
      </c>
      <c r="W142" s="3"/>
    </row>
    <row r="143" spans="4:23" ht="12.75">
      <c r="D143" s="1" t="str">
        <f>IF(V143="Y",IF(L143="Y"," "&amp;U143,"-"&amp;U143),IF(L143="M"," "&amp;P143,"-"&amp;P143))</f>
        <v> 02:06.09</v>
      </c>
      <c r="E143" s="1" t="s">
        <v>2122</v>
      </c>
      <c r="F143" s="1" t="s">
        <v>110</v>
      </c>
      <c r="G143" s="1" t="s">
        <v>1922</v>
      </c>
      <c r="I143" s="1" t="s">
        <v>1923</v>
      </c>
      <c r="K143" s="1" t="s">
        <v>1924</v>
      </c>
      <c r="L143" s="1" t="s">
        <v>2125</v>
      </c>
      <c r="M143" s="3" t="str">
        <f>IF(E143="F",K143,K143+0.0000016)</f>
        <v>02:06.09</v>
      </c>
      <c r="N143" s="3" t="str">
        <f>IF(L143="Y",M143*0.9942,M143)</f>
        <v>02:06.09</v>
      </c>
      <c r="O143" s="3" t="str">
        <f t="shared" si="54"/>
        <v>02:06.09</v>
      </c>
      <c r="P143" s="3" t="str">
        <f>IF(E143="F",O143,O143&amp;" f")</f>
        <v>02:06.09</v>
      </c>
      <c r="R143" s="3">
        <f>IF(E143="F",K143+0.0000016)</f>
        <v>0.001460975</v>
      </c>
      <c r="S143" s="3">
        <f>IF(L143="M",R143*1.0058399,R143)</f>
        <v>0.0014695069479025</v>
      </c>
      <c r="T143" s="3" t="str">
        <f t="shared" si="58"/>
        <v>02:06.97</v>
      </c>
      <c r="U143" s="3" t="str">
        <f>IF(E143="F",T143,T143&amp;" f")</f>
        <v>02:06.97</v>
      </c>
      <c r="V143" s="1" t="s">
        <v>2125</v>
      </c>
      <c r="W143" s="3"/>
    </row>
    <row r="144" spans="4:23" ht="12.75">
      <c r="D144" s="1" t="str">
        <f>IF(V144="Y",IF(L144="Y"," "&amp;U144,"-"&amp;U144),IF(L144="M"," "&amp;P144,"-"&amp;P144))</f>
        <v> 02:05.85</v>
      </c>
      <c r="E144" s="1" t="s">
        <v>2122</v>
      </c>
      <c r="F144" s="1" t="s">
        <v>110</v>
      </c>
      <c r="G144" s="1" t="s">
        <v>1954</v>
      </c>
      <c r="K144" s="1" t="s">
        <v>1953</v>
      </c>
      <c r="L144" s="1" t="s">
        <v>2125</v>
      </c>
      <c r="M144" s="3" t="str">
        <f>IF(E144="F",K144,K144+0.0000016)</f>
        <v>02:05.85</v>
      </c>
      <c r="N144" s="3" t="str">
        <f>IF(L144="Y",M144*0.9942,M144)</f>
        <v>02:05.85</v>
      </c>
      <c r="O144" s="3" t="str">
        <f t="shared" si="54"/>
        <v>02:05.85</v>
      </c>
      <c r="P144" s="3" t="str">
        <f>IF(E144="F",O144,O144&amp;" f")</f>
        <v>02:05.85</v>
      </c>
      <c r="R144" s="3">
        <f>IF(E144="F",K144+0.0000016)</f>
        <v>0.0014581972222222222</v>
      </c>
      <c r="S144" s="3">
        <f>IF(L144="M",R144*1.0058399,R144)</f>
        <v>0.0014667129481802778</v>
      </c>
      <c r="T144" s="3" t="str">
        <f t="shared" si="58"/>
        <v>02:06.72</v>
      </c>
      <c r="U144" s="3" t="str">
        <f>IF(E144="F",T144,T144&amp;" f")</f>
        <v>02:06.72</v>
      </c>
      <c r="V144" s="1" t="s">
        <v>2125</v>
      </c>
      <c r="W144" s="3"/>
    </row>
    <row r="146" spans="1:23" ht="12.75">
      <c r="A146" s="1" t="s">
        <v>815</v>
      </c>
      <c r="B146" s="2">
        <v>10</v>
      </c>
      <c r="C146" s="1" t="s">
        <v>2121</v>
      </c>
      <c r="D146" s="1" t="str">
        <f aca="true" t="shared" si="60" ref="D146:D163">IF(V146="Y",IF(L146="Y"," "&amp;U146,"-"&amp;U146),IF(L146="M"," "&amp;P146,"-"&amp;P146))</f>
        <v> 00:43.86</v>
      </c>
      <c r="E146" s="1" t="s">
        <v>2122</v>
      </c>
      <c r="G146" s="1" t="s">
        <v>813</v>
      </c>
      <c r="H146" s="1" t="s">
        <v>2159</v>
      </c>
      <c r="I146" s="1" t="s">
        <v>6</v>
      </c>
      <c r="J146" s="1" t="s">
        <v>1972</v>
      </c>
      <c r="K146" s="1" t="s">
        <v>2000</v>
      </c>
      <c r="L146" s="1" t="s">
        <v>2125</v>
      </c>
      <c r="M146" s="3" t="str">
        <f>IF(E146="F",K146,K146+0.0000028)</f>
        <v>00:43.86</v>
      </c>
      <c r="N146" s="3" t="str">
        <f>IF(L146="Y",M146*0.9942,M146)</f>
        <v>00:43.86</v>
      </c>
      <c r="O146" s="3" t="str">
        <f aca="true" t="shared" si="61" ref="O146:O167">+TEXT(N146,"mm:ss.00")</f>
        <v>00:43.86</v>
      </c>
      <c r="P146" s="3" t="str">
        <f>IF(E146="F",O146,O146&amp;" f")</f>
        <v>00:43.86</v>
      </c>
      <c r="R146" s="3">
        <f>IF(E146="F",K146+0.0000028)</f>
        <v>0.0005104388888888888</v>
      </c>
      <c r="S146" s="3">
        <f>IF(L146="M",R146*1.0058399,R146)</f>
        <v>0.000513419800956111</v>
      </c>
      <c r="T146" s="3" t="str">
        <f aca="true" t="shared" si="62" ref="T146:T167">+TEXT(S146,"mm:ss.00")</f>
        <v>00:44.36</v>
      </c>
      <c r="U146" s="3" t="str">
        <f>IF(E146="F",T146,T146&amp;" f")</f>
        <v>00:44.36</v>
      </c>
      <c r="V146" s="4" t="s">
        <v>2125</v>
      </c>
      <c r="W146" s="3"/>
    </row>
    <row r="147" spans="2:23" ht="12.75">
      <c r="B147" s="2">
        <v>8</v>
      </c>
      <c r="C147" s="1" t="s">
        <v>2126</v>
      </c>
      <c r="D147" s="1" t="str">
        <f>IF(V147="Y",IF(L147="Y"," "&amp;U147,"-"&amp;U147),IF(L147="M"," "&amp;P147,"-"&amp;P147))</f>
        <v> 00:44.27</v>
      </c>
      <c r="E147" s="1" t="s">
        <v>2122</v>
      </c>
      <c r="G147" s="1" t="s">
        <v>1668</v>
      </c>
      <c r="H147" s="1" t="s">
        <v>2152</v>
      </c>
      <c r="I147" s="1" t="s">
        <v>413</v>
      </c>
      <c r="J147" s="1" t="s">
        <v>2272</v>
      </c>
      <c r="K147" s="1" t="s">
        <v>2271</v>
      </c>
      <c r="L147" s="1" t="s">
        <v>2125</v>
      </c>
      <c r="M147" s="3" t="str">
        <f aca="true" t="shared" si="63" ref="M147:M165">IF(E147="F",K147,K147+0.0000028)</f>
        <v>00:44.27</v>
      </c>
      <c r="N147" s="3" t="str">
        <f aca="true" t="shared" si="64" ref="N147:N165">IF(L147="Y",M147*0.9942,M147)</f>
        <v>00:44.27</v>
      </c>
      <c r="O147" s="3" t="str">
        <f t="shared" si="61"/>
        <v>00:44.27</v>
      </c>
      <c r="P147" s="3" t="str">
        <f aca="true" t="shared" si="65" ref="P147:P165">IF(E147="F",O147,O147&amp;" f")</f>
        <v>00:44.27</v>
      </c>
      <c r="R147" s="3">
        <f aca="true" t="shared" si="66" ref="R147:R165">IF(E147="F",K147+0.0000028)</f>
        <v>0.0005151842592592592</v>
      </c>
      <c r="S147" s="3">
        <f aca="true" t="shared" si="67" ref="S147:S165">IF(L147="M",R147*1.0058399,R147)</f>
        <v>0.0005181928838149073</v>
      </c>
      <c r="T147" s="3" t="str">
        <f t="shared" si="62"/>
        <v>00:44.77</v>
      </c>
      <c r="U147" s="3" t="str">
        <f aca="true" t="shared" si="68" ref="U147:U165">IF(E147="F",T147,T147&amp;" f")</f>
        <v>00:44.77</v>
      </c>
      <c r="V147" s="4" t="s">
        <v>2125</v>
      </c>
      <c r="W147" s="3"/>
    </row>
    <row r="148" spans="2:23" ht="12.75">
      <c r="B148" s="2">
        <v>6</v>
      </c>
      <c r="C148" s="1" t="s">
        <v>2130</v>
      </c>
      <c r="D148" s="1" t="str">
        <f t="shared" si="60"/>
        <v> 00:44.91</v>
      </c>
      <c r="E148" s="1" t="s">
        <v>2122</v>
      </c>
      <c r="G148" s="1" t="s">
        <v>1471</v>
      </c>
      <c r="H148" s="1" t="s">
        <v>2157</v>
      </c>
      <c r="I148" s="1" t="s">
        <v>2142</v>
      </c>
      <c r="J148" s="1" t="s">
        <v>1974</v>
      </c>
      <c r="K148" s="1" t="s">
        <v>2001</v>
      </c>
      <c r="L148" s="1" t="s">
        <v>2125</v>
      </c>
      <c r="M148" s="3" t="str">
        <f t="shared" si="63"/>
        <v>00:44.91</v>
      </c>
      <c r="N148" s="3" t="str">
        <f t="shared" si="64"/>
        <v>00:44.91</v>
      </c>
      <c r="O148" s="3" t="str">
        <f t="shared" si="61"/>
        <v>00:44.91</v>
      </c>
      <c r="P148" s="3" t="str">
        <f t="shared" si="65"/>
        <v>00:44.91</v>
      </c>
      <c r="R148" s="3">
        <f t="shared" si="66"/>
        <v>0.0005225916666666665</v>
      </c>
      <c r="S148" s="3">
        <f t="shared" si="67"/>
        <v>0.0005256435497408332</v>
      </c>
      <c r="T148" s="3" t="str">
        <f t="shared" si="62"/>
        <v>00:45.42</v>
      </c>
      <c r="U148" s="3" t="str">
        <f t="shared" si="68"/>
        <v>00:45.42</v>
      </c>
      <c r="V148" s="4" t="s">
        <v>2125</v>
      </c>
      <c r="W148" s="3"/>
    </row>
    <row r="149" spans="2:23" ht="12.75">
      <c r="B149" s="2">
        <v>4</v>
      </c>
      <c r="C149" s="1" t="s">
        <v>2134</v>
      </c>
      <c r="D149" s="1" t="str">
        <f t="shared" si="60"/>
        <v> 00:45.47</v>
      </c>
      <c r="E149" s="1" t="s">
        <v>2122</v>
      </c>
      <c r="G149" s="1" t="s">
        <v>586</v>
      </c>
      <c r="H149" s="1" t="s">
        <v>2159</v>
      </c>
      <c r="I149" s="1" t="s">
        <v>2802</v>
      </c>
      <c r="J149" s="1" t="s">
        <v>1978</v>
      </c>
      <c r="K149" s="1" t="s">
        <v>2002</v>
      </c>
      <c r="L149" s="1" t="s">
        <v>2125</v>
      </c>
      <c r="M149" s="3" t="str">
        <f>IF(E149="F",K149,K149+0.0000028)</f>
        <v>00:45.47</v>
      </c>
      <c r="N149" s="3" t="str">
        <f>IF(L149="Y",M149*0.9942,M149)</f>
        <v>00:45.47</v>
      </c>
      <c r="O149" s="3" t="str">
        <f t="shared" si="61"/>
        <v>00:45.47</v>
      </c>
      <c r="P149" s="3" t="str">
        <f>IF(E149="F",O149,O149&amp;" f")</f>
        <v>00:45.47</v>
      </c>
      <c r="R149" s="3">
        <f>IF(E149="F",K149+0.0000028)</f>
        <v>0.0005290731481481482</v>
      </c>
      <c r="S149" s="3">
        <f>IF(L149="M",R149*1.0058399,R149)</f>
        <v>0.0005321628824260185</v>
      </c>
      <c r="T149" s="3" t="str">
        <f t="shared" si="62"/>
        <v>00:45.98</v>
      </c>
      <c r="U149" s="3" t="str">
        <f>IF(E149="F",T149,T149&amp;" f")</f>
        <v>00:45.98</v>
      </c>
      <c r="V149" s="4" t="s">
        <v>2125</v>
      </c>
      <c r="W149" s="3"/>
    </row>
    <row r="150" spans="2:23" ht="12.75">
      <c r="B150" s="2">
        <v>2</v>
      </c>
      <c r="C150" s="1" t="s">
        <v>2138</v>
      </c>
      <c r="D150" s="1" t="str">
        <f t="shared" si="60"/>
        <v> 00:45.59</v>
      </c>
      <c r="E150" s="1" t="s">
        <v>2122</v>
      </c>
      <c r="G150" s="1" t="s">
        <v>1492</v>
      </c>
      <c r="H150" s="1" t="s">
        <v>2154</v>
      </c>
      <c r="I150" s="1" t="s">
        <v>8</v>
      </c>
      <c r="J150" s="1" t="s">
        <v>159</v>
      </c>
      <c r="K150" s="1" t="s">
        <v>167</v>
      </c>
      <c r="L150" s="1" t="s">
        <v>2125</v>
      </c>
      <c r="M150" s="3" t="str">
        <f t="shared" si="63"/>
        <v>00:45.59</v>
      </c>
      <c r="N150" s="3" t="str">
        <f t="shared" si="64"/>
        <v>00:45.59</v>
      </c>
      <c r="O150" s="3" t="str">
        <f t="shared" si="61"/>
        <v>00:45.59</v>
      </c>
      <c r="P150" s="3" t="str">
        <f t="shared" si="65"/>
        <v>00:45.59</v>
      </c>
      <c r="R150" s="3">
        <f t="shared" si="66"/>
        <v>0.0005304620370370371</v>
      </c>
      <c r="S150" s="3">
        <f t="shared" si="67"/>
        <v>0.0005335598822871296</v>
      </c>
      <c r="T150" s="3" t="str">
        <f t="shared" si="62"/>
        <v>00:46.10</v>
      </c>
      <c r="U150" s="3" t="str">
        <f t="shared" si="68"/>
        <v>00:46.10</v>
      </c>
      <c r="V150" s="4" t="s">
        <v>2125</v>
      </c>
      <c r="W150" s="3"/>
    </row>
    <row r="151" spans="2:23" ht="12.75">
      <c r="B151" s="2">
        <v>1</v>
      </c>
      <c r="C151" s="1" t="s">
        <v>2141</v>
      </c>
      <c r="D151" s="1" t="str">
        <f t="shared" si="60"/>
        <v> 00:45.99</v>
      </c>
      <c r="E151" s="1" t="s">
        <v>2122</v>
      </c>
      <c r="G151" s="1" t="s">
        <v>596</v>
      </c>
      <c r="H151" s="1" t="s">
        <v>2157</v>
      </c>
      <c r="I151" s="1" t="s">
        <v>2139</v>
      </c>
      <c r="J151" s="1" t="s">
        <v>1289</v>
      </c>
      <c r="K151" s="1" t="s">
        <v>798</v>
      </c>
      <c r="L151" s="1" t="s">
        <v>2125</v>
      </c>
      <c r="M151" s="3" t="str">
        <f t="shared" si="63"/>
        <v>00:45.99</v>
      </c>
      <c r="N151" s="3" t="str">
        <f t="shared" si="64"/>
        <v>00:45.99</v>
      </c>
      <c r="O151" s="3" t="str">
        <f t="shared" si="61"/>
        <v>00:45.99</v>
      </c>
      <c r="P151" s="3" t="str">
        <f t="shared" si="65"/>
        <v>00:45.99</v>
      </c>
      <c r="R151" s="3">
        <f t="shared" si="66"/>
        <v>0.0005350916666666667</v>
      </c>
      <c r="S151" s="3">
        <f t="shared" si="67"/>
        <v>0.0005382165484908334</v>
      </c>
      <c r="T151" s="3" t="str">
        <f t="shared" si="62"/>
        <v>00:46.50</v>
      </c>
      <c r="U151" s="3" t="str">
        <f t="shared" si="68"/>
        <v>00:46.50</v>
      </c>
      <c r="V151" s="4" t="s">
        <v>2125</v>
      </c>
      <c r="W151" s="3"/>
    </row>
    <row r="152" spans="3:23" ht="12.75">
      <c r="C152" s="1" t="s">
        <v>2144</v>
      </c>
      <c r="D152" s="1" t="str">
        <f t="shared" si="60"/>
        <v> 00:46.26</v>
      </c>
      <c r="E152" s="1" t="s">
        <v>2122</v>
      </c>
      <c r="G152" s="1" t="s">
        <v>593</v>
      </c>
      <c r="H152" s="1" t="s">
        <v>2157</v>
      </c>
      <c r="I152" s="1" t="s">
        <v>2870</v>
      </c>
      <c r="J152" s="1" t="s">
        <v>2190</v>
      </c>
      <c r="K152" s="1" t="s">
        <v>2342</v>
      </c>
      <c r="L152" s="1" t="s">
        <v>2125</v>
      </c>
      <c r="M152" s="3" t="str">
        <f t="shared" si="63"/>
        <v>00:46.26</v>
      </c>
      <c r="N152" s="3" t="str">
        <f t="shared" si="64"/>
        <v>00:46.26</v>
      </c>
      <c r="O152" s="3" t="str">
        <f t="shared" si="61"/>
        <v>00:46.26</v>
      </c>
      <c r="P152" s="3" t="str">
        <f t="shared" si="65"/>
        <v>00:46.26</v>
      </c>
      <c r="R152" s="3">
        <f t="shared" si="66"/>
        <v>0.0005382166666666666</v>
      </c>
      <c r="S152" s="3">
        <f t="shared" si="67"/>
        <v>0.0005413597981783333</v>
      </c>
      <c r="T152" s="3" t="str">
        <f t="shared" si="62"/>
        <v>00:46.77</v>
      </c>
      <c r="U152" s="3" t="str">
        <f t="shared" si="68"/>
        <v>00:46.77</v>
      </c>
      <c r="V152" s="4" t="s">
        <v>2125</v>
      </c>
      <c r="W152" s="3"/>
    </row>
    <row r="153" spans="3:23" ht="12.75">
      <c r="C153" s="1" t="s">
        <v>2149</v>
      </c>
      <c r="D153" s="1" t="str">
        <f t="shared" si="60"/>
        <v> 00:46.69</v>
      </c>
      <c r="E153" s="1" t="s">
        <v>2122</v>
      </c>
      <c r="G153" s="1" t="s">
        <v>1695</v>
      </c>
      <c r="H153" s="1" t="s">
        <v>2157</v>
      </c>
      <c r="I153" s="1" t="s">
        <v>1711</v>
      </c>
      <c r="J153" s="1" t="s">
        <v>2193</v>
      </c>
      <c r="K153" s="1" t="s">
        <v>2343</v>
      </c>
      <c r="L153" s="1" t="s">
        <v>2125</v>
      </c>
      <c r="M153" s="3" t="str">
        <f t="shared" si="63"/>
        <v>00:46.69</v>
      </c>
      <c r="N153" s="3" t="str">
        <f t="shared" si="64"/>
        <v>00:46.69</v>
      </c>
      <c r="O153" s="3" t="str">
        <f t="shared" si="61"/>
        <v>00:46.69</v>
      </c>
      <c r="P153" s="3" t="str">
        <f t="shared" si="65"/>
        <v>00:46.69</v>
      </c>
      <c r="R153" s="3">
        <f t="shared" si="66"/>
        <v>0.0005431935185185185</v>
      </c>
      <c r="S153" s="3">
        <f t="shared" si="67"/>
        <v>0.0005463657143473147</v>
      </c>
      <c r="T153" s="3" t="str">
        <f t="shared" si="62"/>
        <v>00:47.21</v>
      </c>
      <c r="U153" s="3" t="str">
        <f t="shared" si="68"/>
        <v>00:47.21</v>
      </c>
      <c r="V153" s="4" t="s">
        <v>2125</v>
      </c>
      <c r="W153" s="3"/>
    </row>
    <row r="154" spans="3:23" ht="12.75">
      <c r="C154" s="1" t="s">
        <v>2152</v>
      </c>
      <c r="D154" s="1" t="str">
        <f t="shared" si="60"/>
        <v> 00:46.92</v>
      </c>
      <c r="E154" s="1" t="s">
        <v>2122</v>
      </c>
      <c r="G154" s="1" t="s">
        <v>610</v>
      </c>
      <c r="H154" s="1" t="s">
        <v>2157</v>
      </c>
      <c r="I154" s="1" t="s">
        <v>1083</v>
      </c>
      <c r="J154" s="1" t="s">
        <v>235</v>
      </c>
      <c r="K154" s="1" t="s">
        <v>112</v>
      </c>
      <c r="L154" s="1" t="s">
        <v>2125</v>
      </c>
      <c r="M154" s="3" t="str">
        <f t="shared" si="63"/>
        <v>00:46.92</v>
      </c>
      <c r="N154" s="3" t="str">
        <f t="shared" si="64"/>
        <v>00:46.92</v>
      </c>
      <c r="O154" s="3" t="str">
        <f t="shared" si="61"/>
        <v>00:46.92</v>
      </c>
      <c r="P154" s="3" t="str">
        <f t="shared" si="65"/>
        <v>00:46.92</v>
      </c>
      <c r="R154" s="3">
        <f t="shared" si="66"/>
        <v>0.0005458555555555556</v>
      </c>
      <c r="S154" s="3">
        <f t="shared" si="67"/>
        <v>0.0005490432974144445</v>
      </c>
      <c r="T154" s="3" t="str">
        <f t="shared" si="62"/>
        <v>00:47.44</v>
      </c>
      <c r="U154" s="3" t="str">
        <f t="shared" si="68"/>
        <v>00:47.44</v>
      </c>
      <c r="V154" s="4" t="s">
        <v>2125</v>
      </c>
      <c r="W154" s="3"/>
    </row>
    <row r="155" spans="3:23" ht="12.75">
      <c r="C155" s="1" t="s">
        <v>2154</v>
      </c>
      <c r="D155" s="1" t="str">
        <f t="shared" si="60"/>
        <v> 00:47.07</v>
      </c>
      <c r="E155" s="1" t="s">
        <v>2122</v>
      </c>
      <c r="G155" s="1" t="s">
        <v>1789</v>
      </c>
      <c r="H155" s="1" t="s">
        <v>2157</v>
      </c>
      <c r="I155" s="1" t="s">
        <v>2123</v>
      </c>
      <c r="J155" s="1" t="s">
        <v>2195</v>
      </c>
      <c r="K155" s="1" t="s">
        <v>2344</v>
      </c>
      <c r="L155" s="1" t="s">
        <v>2125</v>
      </c>
      <c r="M155" s="3" t="str">
        <f t="shared" si="63"/>
        <v>00:47.07</v>
      </c>
      <c r="N155" s="3" t="str">
        <f t="shared" si="64"/>
        <v>00:47.07</v>
      </c>
      <c r="O155" s="3" t="str">
        <f t="shared" si="61"/>
        <v>00:47.07</v>
      </c>
      <c r="P155" s="3" t="str">
        <f t="shared" si="65"/>
        <v>00:47.07</v>
      </c>
      <c r="R155" s="3">
        <f t="shared" si="66"/>
        <v>0.0005475916666666666</v>
      </c>
      <c r="S155" s="3">
        <f t="shared" si="67"/>
        <v>0.0005507895472408333</v>
      </c>
      <c r="T155" s="3" t="str">
        <f t="shared" si="62"/>
        <v>00:47.59</v>
      </c>
      <c r="U155" s="3" t="str">
        <f t="shared" si="68"/>
        <v>00:47.59</v>
      </c>
      <c r="V155" s="4" t="s">
        <v>2125</v>
      </c>
      <c r="W155" s="3"/>
    </row>
    <row r="156" spans="3:23" ht="12.75">
      <c r="C156" s="1" t="s">
        <v>2157</v>
      </c>
      <c r="D156" s="1" t="str">
        <f t="shared" si="60"/>
        <v> 00:47.33</v>
      </c>
      <c r="E156" s="1" t="s">
        <v>2122</v>
      </c>
      <c r="G156" s="1" t="s">
        <v>496</v>
      </c>
      <c r="H156" s="1" t="s">
        <v>2154</v>
      </c>
      <c r="I156" s="1" t="s">
        <v>288</v>
      </c>
      <c r="J156" s="1" t="s">
        <v>2218</v>
      </c>
      <c r="K156" s="1" t="s">
        <v>2345</v>
      </c>
      <c r="L156" s="1" t="s">
        <v>2125</v>
      </c>
      <c r="M156" s="3" t="str">
        <f t="shared" si="63"/>
        <v>00:47.33</v>
      </c>
      <c r="N156" s="3" t="str">
        <f t="shared" si="64"/>
        <v>00:47.33</v>
      </c>
      <c r="O156" s="3" t="str">
        <f t="shared" si="61"/>
        <v>00:47.33</v>
      </c>
      <c r="P156" s="3" t="str">
        <f t="shared" si="65"/>
        <v>00:47.33</v>
      </c>
      <c r="R156" s="3">
        <f t="shared" si="66"/>
        <v>0.0005506009259259258</v>
      </c>
      <c r="S156" s="3">
        <f t="shared" si="67"/>
        <v>0.0005538163802732407</v>
      </c>
      <c r="T156" s="3" t="str">
        <f t="shared" si="62"/>
        <v>00:47.85</v>
      </c>
      <c r="U156" s="3" t="str">
        <f t="shared" si="68"/>
        <v>00:47.85</v>
      </c>
      <c r="V156" s="4" t="s">
        <v>2125</v>
      </c>
      <c r="W156" s="3"/>
    </row>
    <row r="157" spans="3:23" ht="12.75">
      <c r="C157" s="1" t="s">
        <v>2159</v>
      </c>
      <c r="D157" s="1" t="str">
        <f>IF(V157="Y",IF(L157="Y"," "&amp;U157,"-"&amp;U157),IF(L157="M"," "&amp;P157,"-"&amp;P157))</f>
        <v> 00:47.37</v>
      </c>
      <c r="E157" s="1" t="s">
        <v>2122</v>
      </c>
      <c r="G157" s="1" t="s">
        <v>1543</v>
      </c>
      <c r="H157" s="1" t="s">
        <v>2154</v>
      </c>
      <c r="I157" s="1" t="s">
        <v>50</v>
      </c>
      <c r="J157" s="1" t="s">
        <v>169</v>
      </c>
      <c r="K157" s="1" t="s">
        <v>202</v>
      </c>
      <c r="L157" s="1" t="s">
        <v>2125</v>
      </c>
      <c r="M157" s="3" t="str">
        <f t="shared" si="63"/>
        <v>00:47.37</v>
      </c>
      <c r="N157" s="3" t="str">
        <f t="shared" si="64"/>
        <v>00:47.37</v>
      </c>
      <c r="O157" s="3" t="str">
        <f t="shared" si="61"/>
        <v>00:47.37</v>
      </c>
      <c r="P157" s="3" t="str">
        <f t="shared" si="65"/>
        <v>00:47.37</v>
      </c>
      <c r="R157" s="3">
        <f t="shared" si="66"/>
        <v>0.0005510638888888888</v>
      </c>
      <c r="S157" s="3">
        <f t="shared" si="67"/>
        <v>0.000554282046893611</v>
      </c>
      <c r="T157" s="3" t="str">
        <f t="shared" si="62"/>
        <v>00:47.89</v>
      </c>
      <c r="U157" s="3" t="str">
        <f t="shared" si="68"/>
        <v>00:47.89</v>
      </c>
      <c r="V157" s="4" t="s">
        <v>2125</v>
      </c>
      <c r="W157" s="3"/>
    </row>
    <row r="158" spans="3:23" ht="12.75">
      <c r="C158" s="1" t="s">
        <v>2161</v>
      </c>
      <c r="D158" s="1" t="str">
        <f t="shared" si="60"/>
        <v> 00:47.45</v>
      </c>
      <c r="E158" s="1" t="s">
        <v>2122</v>
      </c>
      <c r="G158" s="1" t="s">
        <v>1831</v>
      </c>
      <c r="H158" s="1" t="s">
        <v>2157</v>
      </c>
      <c r="I158" s="1" t="s">
        <v>413</v>
      </c>
      <c r="J158" s="1" t="s">
        <v>2196</v>
      </c>
      <c r="K158" s="1" t="s">
        <v>2346</v>
      </c>
      <c r="L158" s="1" t="s">
        <v>2125</v>
      </c>
      <c r="M158" s="3" t="str">
        <f>IF(E158="F",K158,K158+0.0000028)</f>
        <v>00:47.45</v>
      </c>
      <c r="N158" s="3" t="str">
        <f>IF(L158="Y",M158*0.9942,M158)</f>
        <v>00:47.45</v>
      </c>
      <c r="O158" s="3" t="str">
        <f t="shared" si="61"/>
        <v>00:47.45</v>
      </c>
      <c r="P158" s="3" t="str">
        <f>IF(E158="F",O158,O158&amp;" f")</f>
        <v>00:47.45</v>
      </c>
      <c r="R158" s="3">
        <f>IF(E158="F",K158+0.0000028)</f>
        <v>0.0005519898148148148</v>
      </c>
      <c r="S158" s="3">
        <f>IF(L158="M",R158*1.0058399,R158)</f>
        <v>0.0005552133801343519</v>
      </c>
      <c r="T158" s="3" t="str">
        <f t="shared" si="62"/>
        <v>00:47.97</v>
      </c>
      <c r="U158" s="3" t="str">
        <f>IF(E158="F",T158,T158&amp;" f")</f>
        <v>00:47.97</v>
      </c>
      <c r="V158" s="4" t="s">
        <v>2125</v>
      </c>
      <c r="W158" s="3"/>
    </row>
    <row r="159" spans="3:23" ht="12.75">
      <c r="C159" s="1" t="s">
        <v>2165</v>
      </c>
      <c r="D159" s="1" t="str">
        <f t="shared" si="60"/>
        <v> 00:47.87</v>
      </c>
      <c r="E159" s="1" t="s">
        <v>2122</v>
      </c>
      <c r="G159" s="1" t="s">
        <v>2347</v>
      </c>
      <c r="H159" s="1" t="s">
        <v>2157</v>
      </c>
      <c r="I159" s="1" t="s">
        <v>590</v>
      </c>
      <c r="J159" s="1" t="s">
        <v>2198</v>
      </c>
      <c r="K159" s="1" t="s">
        <v>2348</v>
      </c>
      <c r="L159" s="1" t="s">
        <v>2125</v>
      </c>
      <c r="M159" s="3" t="str">
        <f t="shared" si="63"/>
        <v>00:47.87</v>
      </c>
      <c r="N159" s="3" t="str">
        <f t="shared" si="64"/>
        <v>00:47.87</v>
      </c>
      <c r="O159" s="3" t="str">
        <f t="shared" si="61"/>
        <v>00:47.87</v>
      </c>
      <c r="P159" s="3" t="str">
        <f t="shared" si="65"/>
        <v>00:47.87</v>
      </c>
      <c r="R159" s="3">
        <f t="shared" si="66"/>
        <v>0.0005568509259259258</v>
      </c>
      <c r="S159" s="3">
        <f t="shared" si="67"/>
        <v>0.0005601028796482406</v>
      </c>
      <c r="T159" s="3" t="str">
        <f t="shared" si="62"/>
        <v>00:48.39</v>
      </c>
      <c r="U159" s="3" t="str">
        <f t="shared" si="68"/>
        <v>00:48.39</v>
      </c>
      <c r="V159" s="4" t="s">
        <v>2125</v>
      </c>
      <c r="W159" s="3"/>
    </row>
    <row r="160" spans="3:23" ht="12.75">
      <c r="C160" s="1" t="s">
        <v>2168</v>
      </c>
      <c r="D160" s="1" t="str">
        <f t="shared" si="60"/>
        <v> 00:47.94</v>
      </c>
      <c r="E160" s="1" t="s">
        <v>2122</v>
      </c>
      <c r="G160" s="1" t="s">
        <v>279</v>
      </c>
      <c r="H160" s="1" t="s">
        <v>2152</v>
      </c>
      <c r="I160" s="1" t="s">
        <v>303</v>
      </c>
      <c r="J160" s="1" t="s">
        <v>1131</v>
      </c>
      <c r="K160" s="1" t="s">
        <v>495</v>
      </c>
      <c r="L160" s="1" t="s">
        <v>2125</v>
      </c>
      <c r="M160" s="3" t="str">
        <f>IF(E160="F",K160,K160+0.0000028)</f>
        <v>00:47.94</v>
      </c>
      <c r="N160" s="3" t="str">
        <f>IF(L160="Y",M160*0.9942,M160)</f>
        <v>00:47.94</v>
      </c>
      <c r="O160" s="3" t="str">
        <f t="shared" si="61"/>
        <v>00:47.94</v>
      </c>
      <c r="P160" s="3" t="str">
        <f>IF(E160="F",O160,O160&amp;" f")</f>
        <v>00:47.94</v>
      </c>
      <c r="R160" s="3">
        <f>IF(E160="F",K160+0.0000028)</f>
        <v>0.0005576611111111111</v>
      </c>
      <c r="S160" s="3">
        <f>IF(L160="M",R160*1.0058399,R160)</f>
        <v>0.0005609177962338889</v>
      </c>
      <c r="T160" s="3" t="str">
        <f t="shared" si="62"/>
        <v>00:48.46</v>
      </c>
      <c r="U160" s="3" t="str">
        <f>IF(E160="F",T160,T160&amp;" f")</f>
        <v>00:48.46</v>
      </c>
      <c r="V160" s="4" t="s">
        <v>2125</v>
      </c>
      <c r="W160" s="3"/>
    </row>
    <row r="161" spans="3:23" ht="12.75">
      <c r="C161" s="1" t="s">
        <v>2171</v>
      </c>
      <c r="D161" s="1" t="str">
        <f t="shared" si="60"/>
        <v> 00:48.04</v>
      </c>
      <c r="E161" s="1" t="s">
        <v>2122</v>
      </c>
      <c r="G161" s="1" t="s">
        <v>594</v>
      </c>
      <c r="H161" s="1" t="s">
        <v>2159</v>
      </c>
      <c r="I161" s="1" t="s">
        <v>1082</v>
      </c>
      <c r="J161" s="1" t="s">
        <v>1125</v>
      </c>
      <c r="K161" s="1" t="s">
        <v>1124</v>
      </c>
      <c r="L161" s="1" t="s">
        <v>2125</v>
      </c>
      <c r="M161" s="3" t="str">
        <f t="shared" si="63"/>
        <v>00:48.04</v>
      </c>
      <c r="N161" s="3" t="str">
        <f t="shared" si="64"/>
        <v>00:48.04</v>
      </c>
      <c r="O161" s="3" t="str">
        <f t="shared" si="61"/>
        <v>00:48.04</v>
      </c>
      <c r="P161" s="3" t="str">
        <f t="shared" si="65"/>
        <v>00:48.04</v>
      </c>
      <c r="R161" s="3">
        <f t="shared" si="66"/>
        <v>0.0005588185185185185</v>
      </c>
      <c r="S161" s="3">
        <f t="shared" si="67"/>
        <v>0.0005620819627848147</v>
      </c>
      <c r="T161" s="3" t="str">
        <f t="shared" si="62"/>
        <v>00:48.56</v>
      </c>
      <c r="U161" s="3" t="str">
        <f t="shared" si="68"/>
        <v>00:48.56</v>
      </c>
      <c r="V161" s="4" t="s">
        <v>2125</v>
      </c>
      <c r="W161" s="3"/>
    </row>
    <row r="162" spans="3:23" ht="12.75">
      <c r="C162" s="1" t="s">
        <v>2174</v>
      </c>
      <c r="D162" s="1" t="str">
        <f t="shared" si="60"/>
        <v> 00:48.13</v>
      </c>
      <c r="E162" s="3" t="s">
        <v>2122</v>
      </c>
      <c r="G162" s="1" t="s">
        <v>1197</v>
      </c>
      <c r="H162" s="1" t="s">
        <v>2157</v>
      </c>
      <c r="I162" s="1" t="s">
        <v>1147</v>
      </c>
      <c r="J162" s="1" t="s">
        <v>2200</v>
      </c>
      <c r="K162" s="1" t="s">
        <v>1037</v>
      </c>
      <c r="L162" s="1" t="s">
        <v>2125</v>
      </c>
      <c r="M162" s="3" t="str">
        <f t="shared" si="63"/>
        <v>00:48.13</v>
      </c>
      <c r="N162" s="3" t="str">
        <f t="shared" si="64"/>
        <v>00:48.13</v>
      </c>
      <c r="O162" s="3" t="str">
        <f t="shared" si="61"/>
        <v>00:48.13</v>
      </c>
      <c r="P162" s="3" t="str">
        <f t="shared" si="65"/>
        <v>00:48.13</v>
      </c>
      <c r="R162" s="3">
        <f t="shared" si="66"/>
        <v>0.0005598601851851851</v>
      </c>
      <c r="S162" s="3">
        <f t="shared" si="67"/>
        <v>0.0005631297126806481</v>
      </c>
      <c r="T162" s="3" t="str">
        <f t="shared" si="62"/>
        <v>00:48.65</v>
      </c>
      <c r="U162" s="3" t="str">
        <f t="shared" si="68"/>
        <v>00:48.65</v>
      </c>
      <c r="V162" s="4" t="s">
        <v>2125</v>
      </c>
      <c r="W162" s="3"/>
    </row>
    <row r="163" spans="3:23" ht="12.75">
      <c r="C163" s="1" t="s">
        <v>2179</v>
      </c>
      <c r="D163" s="1" t="str">
        <f t="shared" si="60"/>
        <v> 00:48.24</v>
      </c>
      <c r="E163" s="1" t="s">
        <v>2122</v>
      </c>
      <c r="G163" s="1" t="s">
        <v>1692</v>
      </c>
      <c r="H163" s="1" t="s">
        <v>2159</v>
      </c>
      <c r="I163" s="1" t="s">
        <v>2158</v>
      </c>
      <c r="J163" s="1" t="s">
        <v>1731</v>
      </c>
      <c r="K163" s="1" t="s">
        <v>1732</v>
      </c>
      <c r="L163" s="1" t="s">
        <v>2125</v>
      </c>
      <c r="M163" s="3" t="str">
        <f t="shared" si="63"/>
        <v>00:48.24</v>
      </c>
      <c r="N163" s="3" t="str">
        <f t="shared" si="64"/>
        <v>00:48.24</v>
      </c>
      <c r="O163" s="3" t="str">
        <f t="shared" si="61"/>
        <v>00:48.24</v>
      </c>
      <c r="P163" s="3" t="str">
        <f t="shared" si="65"/>
        <v>00:48.24</v>
      </c>
      <c r="R163" s="3">
        <f t="shared" si="66"/>
        <v>0.0005611333333333333</v>
      </c>
      <c r="S163" s="3">
        <f t="shared" si="67"/>
        <v>0.0005644102958866666</v>
      </c>
      <c r="T163" s="3" t="str">
        <f t="shared" si="62"/>
        <v>00:48.77</v>
      </c>
      <c r="U163" s="3" t="str">
        <f t="shared" si="68"/>
        <v>00:48.77</v>
      </c>
      <c r="V163" s="4" t="s">
        <v>2125</v>
      </c>
      <c r="W163" s="3"/>
    </row>
    <row r="164" spans="3:23" ht="12.75">
      <c r="C164" s="1" t="s">
        <v>2182</v>
      </c>
      <c r="D164" s="1" t="str">
        <f>IF(V164="Y",IF(L164="Y"," "&amp;U164,"-"&amp;U164),IF(L164="M"," "&amp;P164,"-"&amp;P164))</f>
        <v> 00:48.30</v>
      </c>
      <c r="E164" s="1" t="s">
        <v>2122</v>
      </c>
      <c r="G164" s="1" t="s">
        <v>829</v>
      </c>
      <c r="H164" s="1" t="s">
        <v>2157</v>
      </c>
      <c r="I164" s="1" t="s">
        <v>2142</v>
      </c>
      <c r="J164" s="1" t="s">
        <v>2167</v>
      </c>
      <c r="K164" s="1" t="s">
        <v>1747</v>
      </c>
      <c r="L164" s="1" t="s">
        <v>2125</v>
      </c>
      <c r="M164" s="3" t="str">
        <f t="shared" si="63"/>
        <v>00:48.30</v>
      </c>
      <c r="N164" s="3" t="str">
        <f t="shared" si="64"/>
        <v>00:48.30</v>
      </c>
      <c r="O164" s="3" t="str">
        <f t="shared" si="61"/>
        <v>00:48.30</v>
      </c>
      <c r="P164" s="3" t="str">
        <f t="shared" si="65"/>
        <v>00:48.30</v>
      </c>
      <c r="R164" s="3">
        <f t="shared" si="66"/>
        <v>0.0005618277777777777</v>
      </c>
      <c r="S164" s="3">
        <f t="shared" si="67"/>
        <v>0.0005651087958172222</v>
      </c>
      <c r="T164" s="3" t="str">
        <f t="shared" si="62"/>
        <v>00:48.83</v>
      </c>
      <c r="U164" s="3" t="str">
        <f t="shared" si="68"/>
        <v>00:48.83</v>
      </c>
      <c r="V164" s="4" t="s">
        <v>2125</v>
      </c>
      <c r="W164" s="3"/>
    </row>
    <row r="165" spans="1:23" ht="12.75">
      <c r="A165" s="1" t="s">
        <v>815</v>
      </c>
      <c r="C165" s="1" t="s">
        <v>2787</v>
      </c>
      <c r="D165" s="1" t="str">
        <f>IF(V165="Y",IF(L165="Y"," "&amp;U165,"-"&amp;U165),IF(L165="M"," "&amp;P165,"-"&amp;P165))</f>
        <v> 00:48.33</v>
      </c>
      <c r="E165" s="3" t="s">
        <v>2122</v>
      </c>
      <c r="G165" s="1" t="s">
        <v>1114</v>
      </c>
      <c r="H165" s="1" t="s">
        <v>2159</v>
      </c>
      <c r="I165" s="1" t="s">
        <v>2802</v>
      </c>
      <c r="J165" s="1" t="s">
        <v>1105</v>
      </c>
      <c r="K165" s="1" t="s">
        <v>1118</v>
      </c>
      <c r="L165" s="1" t="s">
        <v>2125</v>
      </c>
      <c r="M165" s="3" t="str">
        <f t="shared" si="63"/>
        <v>00:48.33</v>
      </c>
      <c r="N165" s="3" t="str">
        <f t="shared" si="64"/>
        <v>00:48.33</v>
      </c>
      <c r="O165" s="3" t="str">
        <f t="shared" si="61"/>
        <v>00:48.33</v>
      </c>
      <c r="P165" s="3" t="str">
        <f t="shared" si="65"/>
        <v>00:48.33</v>
      </c>
      <c r="R165" s="3">
        <f t="shared" si="66"/>
        <v>0.0005621749999999999</v>
      </c>
      <c r="S165" s="3">
        <f t="shared" si="67"/>
        <v>0.0005654580457825</v>
      </c>
      <c r="T165" s="3" t="str">
        <f t="shared" si="62"/>
        <v>00:48.86</v>
      </c>
      <c r="U165" s="3" t="str">
        <f t="shared" si="68"/>
        <v>00:48.86</v>
      </c>
      <c r="V165" s="4" t="s">
        <v>2125</v>
      </c>
      <c r="W165" s="3"/>
    </row>
    <row r="166" spans="4:23" ht="12.75">
      <c r="D166" s="1" t="str">
        <f>IF(V166="Y",IF(L166="Y"," "&amp;U166,"-"&amp;U166),IF(L166="M"," "&amp;P166,"-"&amp;P166))</f>
        <v> 00:41.08</v>
      </c>
      <c r="E166" s="1" t="s">
        <v>2122</v>
      </c>
      <c r="F166" s="1" t="s">
        <v>130</v>
      </c>
      <c r="G166" s="1" t="s">
        <v>1632</v>
      </c>
      <c r="I166" s="1" t="s">
        <v>1635</v>
      </c>
      <c r="K166" s="1" t="s">
        <v>1925</v>
      </c>
      <c r="L166" s="1" t="s">
        <v>2125</v>
      </c>
      <c r="M166" s="3" t="str">
        <f>IF(E166="F",K166,K166+0.0000028)</f>
        <v>00:41.08</v>
      </c>
      <c r="N166" s="3" t="str">
        <f>IF(L166="Y",M166*0.9942,M166)</f>
        <v>00:41.08</v>
      </c>
      <c r="O166" s="3" t="str">
        <f t="shared" si="61"/>
        <v>00:41.08</v>
      </c>
      <c r="P166" s="3" t="str">
        <f>IF(E166="F",O166,O166&amp;" f")</f>
        <v>00:41.08</v>
      </c>
      <c r="R166" s="3">
        <f>IF(E166="F",K166+0.0000028)</f>
        <v>0.000478262962962963</v>
      </c>
      <c r="S166" s="3">
        <f>IF(L166="M",R166*1.0058399,R166)</f>
        <v>0.00048105597084037037</v>
      </c>
      <c r="T166" s="3" t="str">
        <f t="shared" si="62"/>
        <v>00:41.56</v>
      </c>
      <c r="U166" s="3" t="str">
        <f>IF(E166="F",T166,T166&amp;" f")</f>
        <v>00:41.56</v>
      </c>
      <c r="V166" s="4" t="s">
        <v>2125</v>
      </c>
      <c r="W166" s="3"/>
    </row>
    <row r="167" spans="4:23" ht="12.75">
      <c r="D167" s="1" t="str">
        <f>IF(V167="Y",IF(L167="Y"," "&amp;U167,"-"&amp;U167),IF(L167="M"," "&amp;P167,"-"&amp;P167))</f>
        <v> 00:40.83</v>
      </c>
      <c r="E167" s="1" t="s">
        <v>2122</v>
      </c>
      <c r="F167" s="1" t="s">
        <v>130</v>
      </c>
      <c r="G167" s="1" t="s">
        <v>705</v>
      </c>
      <c r="K167" s="1" t="s">
        <v>1429</v>
      </c>
      <c r="L167" s="1" t="s">
        <v>2125</v>
      </c>
      <c r="M167" s="3" t="str">
        <f>IF(E167="F",K167,K167+0.0000028)</f>
        <v>00:40.83</v>
      </c>
      <c r="N167" s="3" t="str">
        <f>IF(L167="Y",M167*0.9942,M167)</f>
        <v>00:40.83</v>
      </c>
      <c r="O167" s="3" t="str">
        <f t="shared" si="61"/>
        <v>00:40.83</v>
      </c>
      <c r="P167" s="3" t="str">
        <f>IF(E167="F",O167,O167&amp;" f")</f>
        <v>00:40.83</v>
      </c>
      <c r="R167" s="3">
        <f>IF(E167="F",K167+0.0000028)</f>
        <v>0.00047536944444444447</v>
      </c>
      <c r="S167" s="3">
        <f>IF(L167="M",R167*1.0058399,R167)</f>
        <v>0.00047814555446305557</v>
      </c>
      <c r="T167" s="3" t="str">
        <f t="shared" si="62"/>
        <v>00:41.31</v>
      </c>
      <c r="U167" s="3" t="str">
        <f>IF(E167="F",T167,T167&amp;" f")</f>
        <v>00:41.31</v>
      </c>
      <c r="V167" s="4" t="s">
        <v>2125</v>
      </c>
      <c r="W167" s="3"/>
    </row>
    <row r="169" spans="1:23" ht="12.75">
      <c r="A169" s="1" t="s">
        <v>131</v>
      </c>
      <c r="B169" s="2">
        <v>10</v>
      </c>
      <c r="C169" s="1" t="s">
        <v>2121</v>
      </c>
      <c r="D169" s="1" t="str">
        <f aca="true" t="shared" si="69" ref="D169:D190">IF(V169="Y",IF(L169="Y"," "&amp;U169,"-"&amp;U169),IF(L169="M"," "&amp;P169,"-"&amp;P169))</f>
        <v> 00:23.20</v>
      </c>
      <c r="E169" s="1" t="s">
        <v>2122</v>
      </c>
      <c r="F169" s="1" t="s">
        <v>2294</v>
      </c>
      <c r="G169" s="1" t="s">
        <v>627</v>
      </c>
      <c r="H169" s="1" t="s">
        <v>2159</v>
      </c>
      <c r="I169" s="1" t="s">
        <v>1083</v>
      </c>
      <c r="J169" s="1" t="s">
        <v>880</v>
      </c>
      <c r="K169" s="1" t="s">
        <v>882</v>
      </c>
      <c r="L169" s="1" t="s">
        <v>2125</v>
      </c>
      <c r="M169" s="3" t="str">
        <f aca="true" t="shared" si="70" ref="M169:M190">IF(E169="F",K169,K169+0.0000028)</f>
        <v>00:23.20</v>
      </c>
      <c r="N169" s="3" t="str">
        <f aca="true" t="shared" si="71" ref="N169:N190">IF(L169="Y",M169*0.9942,M169)</f>
        <v>00:23.20</v>
      </c>
      <c r="O169" s="3" t="str">
        <f aca="true" t="shared" si="72" ref="O169:O190">+TEXT(N169,"mm:ss.00")</f>
        <v>00:23.20</v>
      </c>
      <c r="P169" s="3" t="str">
        <f aca="true" t="shared" si="73" ref="P169:P190">IF(E169="F",O169,O169&amp;" f")</f>
        <v>00:23.20</v>
      </c>
      <c r="R169" s="3">
        <f aca="true" t="shared" si="74" ref="R169:R190">IF(E169="F",K169+0.0000028)</f>
        <v>0.00027131851851851853</v>
      </c>
      <c r="S169" s="3">
        <f aca="true" t="shared" si="75" ref="S169:S190">IF(L169="M",R169*1.0058399,R169)</f>
        <v>0.0002729029915348148</v>
      </c>
      <c r="T169" s="3" t="str">
        <f aca="true" t="shared" si="76" ref="T169:T190">+TEXT(S169,"mm:ss.00")</f>
        <v>00:23.58</v>
      </c>
      <c r="U169" s="3" t="str">
        <f aca="true" t="shared" si="77" ref="U169:U190">IF(E169="F",T169,T169&amp;" f")</f>
        <v>00:23.58</v>
      </c>
      <c r="V169" s="4" t="s">
        <v>2125</v>
      </c>
      <c r="W169" s="3" t="s">
        <v>881</v>
      </c>
    </row>
    <row r="170" spans="2:23" ht="12.75">
      <c r="B170" s="2">
        <v>8</v>
      </c>
      <c r="C170" s="1" t="s">
        <v>2126</v>
      </c>
      <c r="D170" s="1" t="str">
        <f>IF(V170="Y",IF(L170="Y"," "&amp;U170,"-"&amp;U170),IF(L170="M"," "&amp;P170,"-"&amp;P170))</f>
        <v> 00:24.24</v>
      </c>
      <c r="E170" s="1" t="s">
        <v>2122</v>
      </c>
      <c r="G170" s="1" t="s">
        <v>650</v>
      </c>
      <c r="H170" s="1" t="s">
        <v>2159</v>
      </c>
      <c r="I170" s="1" t="s">
        <v>2145</v>
      </c>
      <c r="J170" s="1" t="s">
        <v>2277</v>
      </c>
      <c r="K170" s="1" t="s">
        <v>2276</v>
      </c>
      <c r="L170" s="1" t="s">
        <v>2125</v>
      </c>
      <c r="M170" s="3" t="str">
        <f t="shared" si="70"/>
        <v>00:24.24</v>
      </c>
      <c r="N170" s="3" t="str">
        <f t="shared" si="71"/>
        <v>00:24.24</v>
      </c>
      <c r="O170" s="3" t="str">
        <f t="shared" si="72"/>
        <v>00:24.24</v>
      </c>
      <c r="P170" s="3" t="str">
        <f t="shared" si="73"/>
        <v>00:24.24</v>
      </c>
      <c r="R170" s="3">
        <f t="shared" si="74"/>
        <v>0.00028335555555555555</v>
      </c>
      <c r="S170" s="3">
        <f t="shared" si="75"/>
        <v>0.00028501032366444446</v>
      </c>
      <c r="T170" s="3" t="str">
        <f t="shared" si="76"/>
        <v>00:24.62</v>
      </c>
      <c r="U170" s="3" t="str">
        <f t="shared" si="77"/>
        <v>00:24.62</v>
      </c>
      <c r="V170" s="4" t="s">
        <v>2125</v>
      </c>
      <c r="W170" s="3"/>
    </row>
    <row r="171" spans="2:23" ht="12.75">
      <c r="B171" s="2">
        <v>6</v>
      </c>
      <c r="C171" s="1" t="s">
        <v>2130</v>
      </c>
      <c r="D171" s="1" t="str">
        <f t="shared" si="69"/>
        <v> 00:24.44</v>
      </c>
      <c r="E171" s="1" t="s">
        <v>2122</v>
      </c>
      <c r="G171" s="1" t="s">
        <v>1418</v>
      </c>
      <c r="H171" s="1" t="s">
        <v>2159</v>
      </c>
      <c r="I171" s="1" t="s">
        <v>2160</v>
      </c>
      <c r="J171" s="1" t="s">
        <v>1103</v>
      </c>
      <c r="K171" s="1" t="s">
        <v>1119</v>
      </c>
      <c r="L171" s="1" t="s">
        <v>2125</v>
      </c>
      <c r="M171" s="3" t="str">
        <f t="shared" si="70"/>
        <v>00:24.44</v>
      </c>
      <c r="N171" s="3" t="str">
        <f t="shared" si="71"/>
        <v>00:24.44</v>
      </c>
      <c r="O171" s="3" t="str">
        <f t="shared" si="72"/>
        <v>00:24.44</v>
      </c>
      <c r="P171" s="3" t="str">
        <f t="shared" si="73"/>
        <v>00:24.44</v>
      </c>
      <c r="R171" s="3">
        <f t="shared" si="74"/>
        <v>0.0002856703703703704</v>
      </c>
      <c r="S171" s="3">
        <f t="shared" si="75"/>
        <v>0.00028733865676629634</v>
      </c>
      <c r="T171" s="3" t="str">
        <f t="shared" si="76"/>
        <v>00:24.83</v>
      </c>
      <c r="U171" s="3" t="str">
        <f t="shared" si="77"/>
        <v>00:24.83</v>
      </c>
      <c r="V171" s="4" t="s">
        <v>2125</v>
      </c>
      <c r="W171" s="3"/>
    </row>
    <row r="172" spans="2:23" ht="12.75">
      <c r="B172" s="2">
        <v>4</v>
      </c>
      <c r="C172" s="1" t="s">
        <v>2134</v>
      </c>
      <c r="D172" s="1" t="str">
        <f t="shared" si="69"/>
        <v> 00:24.61</v>
      </c>
      <c r="E172" s="1" t="s">
        <v>2122</v>
      </c>
      <c r="G172" s="1" t="s">
        <v>399</v>
      </c>
      <c r="H172" s="1" t="s">
        <v>2152</v>
      </c>
      <c r="I172" s="1" t="s">
        <v>400</v>
      </c>
      <c r="J172" s="1" t="s">
        <v>2186</v>
      </c>
      <c r="K172" s="1" t="s">
        <v>2349</v>
      </c>
      <c r="L172" s="1" t="s">
        <v>2125</v>
      </c>
      <c r="M172" s="3" t="str">
        <f t="shared" si="70"/>
        <v>00:24.61</v>
      </c>
      <c r="N172" s="3" t="str">
        <f t="shared" si="71"/>
        <v>00:24.61</v>
      </c>
      <c r="O172" s="3" t="str">
        <f t="shared" si="72"/>
        <v>00:24.61</v>
      </c>
      <c r="P172" s="3" t="str">
        <f t="shared" si="73"/>
        <v>00:24.61</v>
      </c>
      <c r="R172" s="3">
        <f t="shared" si="74"/>
        <v>0.000287637962962963</v>
      </c>
      <c r="S172" s="3">
        <f t="shared" si="75"/>
        <v>0.0002893177399028704</v>
      </c>
      <c r="T172" s="3" t="str">
        <f t="shared" si="76"/>
        <v>00:25.00</v>
      </c>
      <c r="U172" s="3" t="str">
        <f t="shared" si="77"/>
        <v>00:25.00</v>
      </c>
      <c r="V172" s="4" t="s">
        <v>2125</v>
      </c>
      <c r="W172" s="3"/>
    </row>
    <row r="173" spans="2:23" ht="12.75">
      <c r="B173" s="2">
        <v>2</v>
      </c>
      <c r="C173" s="1" t="s">
        <v>2138</v>
      </c>
      <c r="D173" s="1" t="str">
        <f t="shared" si="69"/>
        <v> 00:24.62</v>
      </c>
      <c r="E173" s="1" t="s">
        <v>2122</v>
      </c>
      <c r="G173" s="1" t="s">
        <v>835</v>
      </c>
      <c r="H173" s="1" t="s">
        <v>2157</v>
      </c>
      <c r="I173" s="1" t="s">
        <v>556</v>
      </c>
      <c r="J173" s="1" t="s">
        <v>1451</v>
      </c>
      <c r="K173" s="1" t="s">
        <v>846</v>
      </c>
      <c r="L173" s="1" t="s">
        <v>2125</v>
      </c>
      <c r="M173" s="3" t="str">
        <f>IF(E173="F",K173,K173+0.0000028)</f>
        <v>00:24.62</v>
      </c>
      <c r="N173" s="3" t="str">
        <f>IF(L173="Y",M173*0.9942,M173)</f>
        <v>00:24.62</v>
      </c>
      <c r="O173" s="3" t="str">
        <f t="shared" si="72"/>
        <v>00:24.62</v>
      </c>
      <c r="P173" s="3" t="str">
        <f>IF(E173="F",O173,O173&amp;" f")</f>
        <v>00:24.62</v>
      </c>
      <c r="R173" s="3">
        <f>IF(E173="F",K173+0.0000028)</f>
        <v>0.00028775370370370373</v>
      </c>
      <c r="S173" s="3">
        <f>IF(L173="M",R173*1.0058399,R173)</f>
        <v>0.00028943415655796297</v>
      </c>
      <c r="T173" s="3" t="str">
        <f t="shared" si="76"/>
        <v>00:25.01</v>
      </c>
      <c r="U173" s="3" t="str">
        <f>IF(E173="F",T173,T173&amp;" f")</f>
        <v>00:25.01</v>
      </c>
      <c r="V173" s="4" t="s">
        <v>2125</v>
      </c>
      <c r="W173" s="3"/>
    </row>
    <row r="174" spans="2:23" ht="12.75">
      <c r="B174" s="2">
        <v>1</v>
      </c>
      <c r="C174" s="1" t="s">
        <v>2141</v>
      </c>
      <c r="D174" s="1" t="str">
        <f>IF(V174="Y",IF(L174="Y"," "&amp;U174,"-"&amp;U174),IF(L174="M"," "&amp;P174,"-"&amp;P174))</f>
        <v> 00:25.09</v>
      </c>
      <c r="E174" s="1" t="s">
        <v>2122</v>
      </c>
      <c r="F174" s="1" t="s">
        <v>851</v>
      </c>
      <c r="G174" s="1" t="s">
        <v>1065</v>
      </c>
      <c r="H174" s="1" t="s">
        <v>2157</v>
      </c>
      <c r="I174" s="1" t="s">
        <v>2844</v>
      </c>
      <c r="J174" s="1" t="s">
        <v>2191</v>
      </c>
      <c r="K174" s="1" t="s">
        <v>2350</v>
      </c>
      <c r="L174" s="1" t="s">
        <v>2125</v>
      </c>
      <c r="M174" s="3" t="str">
        <f>IF(E174="F",K174,K174+0.0000028)</f>
        <v>00:25.09</v>
      </c>
      <c r="N174" s="3" t="str">
        <f>IF(L174="Y",M174*0.9942,M174)</f>
        <v>00:25.09</v>
      </c>
      <c r="O174" s="3" t="str">
        <f t="shared" si="72"/>
        <v>00:25.09</v>
      </c>
      <c r="P174" s="3" t="str">
        <f>IF(E174="F",O174,O174&amp;" f")</f>
        <v>00:25.09</v>
      </c>
      <c r="R174" s="3">
        <f>IF(E174="F",K174+0.0000028)</f>
        <v>0.00029319351851851856</v>
      </c>
      <c r="S174" s="3">
        <f>IF(L174="M",R174*1.0058399,R174)</f>
        <v>0.00029490573934731485</v>
      </c>
      <c r="T174" s="3" t="str">
        <f t="shared" si="76"/>
        <v>00:25.48</v>
      </c>
      <c r="U174" s="3" t="str">
        <f>IF(E174="F",T174,T174&amp;" f")</f>
        <v>00:25.48</v>
      </c>
      <c r="V174" s="4" t="s">
        <v>2125</v>
      </c>
      <c r="W174" s="3" t="s">
        <v>508</v>
      </c>
    </row>
    <row r="175" spans="3:23" ht="12.75">
      <c r="C175" s="1" t="s">
        <v>2144</v>
      </c>
      <c r="D175" s="1" t="str">
        <f t="shared" si="69"/>
        <v> 00:25.11</v>
      </c>
      <c r="E175" s="1" t="s">
        <v>2122</v>
      </c>
      <c r="F175" s="1" t="s">
        <v>206</v>
      </c>
      <c r="G175" s="1" t="s">
        <v>615</v>
      </c>
      <c r="H175" s="1" t="s">
        <v>2157</v>
      </c>
      <c r="I175" s="1" t="s">
        <v>1083</v>
      </c>
      <c r="J175" s="1" t="s">
        <v>2193</v>
      </c>
      <c r="K175" s="1" t="s">
        <v>2351</v>
      </c>
      <c r="L175" s="1" t="s">
        <v>2125</v>
      </c>
      <c r="M175" s="3" t="str">
        <f t="shared" si="70"/>
        <v>00:25.11</v>
      </c>
      <c r="N175" s="3" t="str">
        <f t="shared" si="71"/>
        <v>00:25.11</v>
      </c>
      <c r="O175" s="3" t="str">
        <f t="shared" si="72"/>
        <v>00:25.11</v>
      </c>
      <c r="P175" s="3" t="str">
        <f t="shared" si="73"/>
        <v>00:25.11</v>
      </c>
      <c r="R175" s="3">
        <f t="shared" si="74"/>
        <v>0.000293425</v>
      </c>
      <c r="S175" s="3">
        <f t="shared" si="75"/>
        <v>0.0002951385726575</v>
      </c>
      <c r="T175" s="3" t="str">
        <f t="shared" si="76"/>
        <v>00:25.50</v>
      </c>
      <c r="U175" s="3" t="str">
        <f t="shared" si="77"/>
        <v>00:25.50</v>
      </c>
      <c r="V175" s="4" t="s">
        <v>2125</v>
      </c>
      <c r="W175" s="3" t="s">
        <v>207</v>
      </c>
    </row>
    <row r="176" spans="3:23" ht="12.75">
      <c r="C176" s="1" t="s">
        <v>2149</v>
      </c>
      <c r="D176" s="1" t="str">
        <f t="shared" si="69"/>
        <v> 00:25.19</v>
      </c>
      <c r="E176" s="1" t="s">
        <v>2122</v>
      </c>
      <c r="G176" s="1" t="s">
        <v>963</v>
      </c>
      <c r="H176" s="1" t="s">
        <v>2157</v>
      </c>
      <c r="I176" s="1" t="s">
        <v>556</v>
      </c>
      <c r="J176" s="1" t="s">
        <v>1452</v>
      </c>
      <c r="K176" s="1" t="s">
        <v>847</v>
      </c>
      <c r="L176" s="1" t="s">
        <v>2125</v>
      </c>
      <c r="M176" s="3" t="str">
        <f t="shared" si="70"/>
        <v>00:25.19</v>
      </c>
      <c r="N176" s="3" t="str">
        <f t="shared" si="71"/>
        <v>00:25.19</v>
      </c>
      <c r="O176" s="3" t="str">
        <f t="shared" si="72"/>
        <v>00:25.19</v>
      </c>
      <c r="P176" s="3" t="str">
        <f t="shared" si="73"/>
        <v>00:25.19</v>
      </c>
      <c r="R176" s="3">
        <f t="shared" si="74"/>
        <v>0.00029435092592592596</v>
      </c>
      <c r="S176" s="3">
        <f t="shared" si="75"/>
        <v>0.0002960699058982408</v>
      </c>
      <c r="T176" s="3" t="str">
        <f t="shared" si="76"/>
        <v>00:25.58</v>
      </c>
      <c r="U176" s="3" t="str">
        <f t="shared" si="77"/>
        <v>00:25.58</v>
      </c>
      <c r="V176" s="4" t="s">
        <v>2125</v>
      </c>
      <c r="W176" s="3"/>
    </row>
    <row r="177" spans="3:23" ht="12.75">
      <c r="C177" s="1" t="s">
        <v>2152</v>
      </c>
      <c r="D177" s="1" t="str">
        <f>IF(V177="Y",IF(L177="Y"," "&amp;U177,"-"&amp;U177),IF(L177="M"," "&amp;P177,"-"&amp;P177))</f>
        <v> 00:25.27</v>
      </c>
      <c r="E177" s="1" t="s">
        <v>2122</v>
      </c>
      <c r="F177" s="1" t="s">
        <v>204</v>
      </c>
      <c r="G177" s="1" t="s">
        <v>1555</v>
      </c>
      <c r="H177" s="1" t="s">
        <v>2159</v>
      </c>
      <c r="I177" s="1" t="s">
        <v>1083</v>
      </c>
      <c r="J177" s="1" t="s">
        <v>174</v>
      </c>
      <c r="K177" s="1" t="s">
        <v>205</v>
      </c>
      <c r="L177" s="1" t="s">
        <v>2125</v>
      </c>
      <c r="M177" s="3" t="str">
        <f t="shared" si="70"/>
        <v>00:25.27</v>
      </c>
      <c r="N177" s="3" t="str">
        <f t="shared" si="71"/>
        <v>00:25.27</v>
      </c>
      <c r="O177" s="3" t="str">
        <f t="shared" si="72"/>
        <v>00:25.27</v>
      </c>
      <c r="P177" s="3" t="str">
        <f t="shared" si="73"/>
        <v>00:25.27</v>
      </c>
      <c r="R177" s="3">
        <f t="shared" si="74"/>
        <v>0.00029527685185185183</v>
      </c>
      <c r="S177" s="3">
        <f t="shared" si="75"/>
        <v>0.0002970012391389815</v>
      </c>
      <c r="T177" s="3" t="str">
        <f t="shared" si="76"/>
        <v>00:25.66</v>
      </c>
      <c r="U177" s="3" t="str">
        <f t="shared" si="77"/>
        <v>00:25.66</v>
      </c>
      <c r="V177" s="4" t="s">
        <v>2125</v>
      </c>
      <c r="W177" s="3" t="s">
        <v>2352</v>
      </c>
    </row>
    <row r="178" spans="3:23" ht="12.75">
      <c r="C178" s="1" t="s">
        <v>2154</v>
      </c>
      <c r="D178" s="1" t="str">
        <f t="shared" si="69"/>
        <v> 00:25.43</v>
      </c>
      <c r="E178" s="1" t="s">
        <v>2122</v>
      </c>
      <c r="F178" s="1" t="s">
        <v>1722</v>
      </c>
      <c r="G178" s="1" t="s">
        <v>665</v>
      </c>
      <c r="H178" s="1" t="s">
        <v>2159</v>
      </c>
      <c r="I178" s="1" t="s">
        <v>359</v>
      </c>
      <c r="J178" s="1" t="s">
        <v>1132</v>
      </c>
      <c r="K178" s="1" t="s">
        <v>497</v>
      </c>
      <c r="L178" s="1" t="s">
        <v>2125</v>
      </c>
      <c r="M178" s="3" t="str">
        <f t="shared" si="70"/>
        <v>00:25.43</v>
      </c>
      <c r="N178" s="3" t="str">
        <f t="shared" si="71"/>
        <v>00:25.43</v>
      </c>
      <c r="O178" s="3" t="str">
        <f t="shared" si="72"/>
        <v>00:25.43</v>
      </c>
      <c r="P178" s="3" t="str">
        <f t="shared" si="73"/>
        <v>00:25.43</v>
      </c>
      <c r="R178" s="3">
        <f t="shared" si="74"/>
        <v>0.0002971287037037037</v>
      </c>
      <c r="S178" s="3">
        <f t="shared" si="75"/>
        <v>0.00029886390562046297</v>
      </c>
      <c r="T178" s="3" t="str">
        <f t="shared" si="76"/>
        <v>00:25.82</v>
      </c>
      <c r="U178" s="3" t="str">
        <f t="shared" si="77"/>
        <v>00:25.82</v>
      </c>
      <c r="V178" s="4" t="s">
        <v>2125</v>
      </c>
      <c r="W178" s="3" t="s">
        <v>324</v>
      </c>
    </row>
    <row r="179" spans="3:23" ht="12.75">
      <c r="C179" s="1" t="s">
        <v>2157</v>
      </c>
      <c r="D179" s="1" t="str">
        <f t="shared" si="69"/>
        <v> 00:25.57</v>
      </c>
      <c r="E179" s="1" t="s">
        <v>2122</v>
      </c>
      <c r="F179" s="1" t="s">
        <v>206</v>
      </c>
      <c r="G179" s="1" t="s">
        <v>1692</v>
      </c>
      <c r="H179" s="1" t="s">
        <v>2159</v>
      </c>
      <c r="I179" s="1" t="s">
        <v>2158</v>
      </c>
      <c r="J179" s="1" t="s">
        <v>2196</v>
      </c>
      <c r="K179" s="1" t="s">
        <v>2353</v>
      </c>
      <c r="L179" s="1" t="s">
        <v>2125</v>
      </c>
      <c r="M179" s="3" t="str">
        <f t="shared" si="70"/>
        <v>00:25.57</v>
      </c>
      <c r="N179" s="3" t="str">
        <f t="shared" si="71"/>
        <v>00:25.57</v>
      </c>
      <c r="O179" s="3" t="str">
        <f t="shared" si="72"/>
        <v>00:25.57</v>
      </c>
      <c r="P179" s="3" t="str">
        <f t="shared" si="73"/>
        <v>00:25.57</v>
      </c>
      <c r="R179" s="3">
        <f t="shared" si="74"/>
        <v>0.0002987490740740741</v>
      </c>
      <c r="S179" s="3">
        <f t="shared" si="75"/>
        <v>0.00030049373879175925</v>
      </c>
      <c r="T179" s="3" t="str">
        <f t="shared" si="76"/>
        <v>00:25.96</v>
      </c>
      <c r="U179" s="3" t="str">
        <f t="shared" si="77"/>
        <v>00:25.96</v>
      </c>
      <c r="V179" s="4" t="s">
        <v>2125</v>
      </c>
      <c r="W179" s="3"/>
    </row>
    <row r="180" spans="3:23" ht="12.75">
      <c r="C180" s="1" t="s">
        <v>2159</v>
      </c>
      <c r="D180" s="1" t="str">
        <f t="shared" si="69"/>
        <v> 00:25.59</v>
      </c>
      <c r="E180" s="1" t="s">
        <v>2122</v>
      </c>
      <c r="F180" s="1" t="s">
        <v>509</v>
      </c>
      <c r="G180" s="1" t="s">
        <v>618</v>
      </c>
      <c r="H180" s="1" t="s">
        <v>2159</v>
      </c>
      <c r="I180" s="1" t="s">
        <v>2844</v>
      </c>
      <c r="J180" s="1" t="s">
        <v>510</v>
      </c>
      <c r="K180" s="1" t="s">
        <v>511</v>
      </c>
      <c r="L180" s="1" t="s">
        <v>2125</v>
      </c>
      <c r="M180" s="3" t="str">
        <f t="shared" si="70"/>
        <v>00:25.59</v>
      </c>
      <c r="N180" s="3" t="str">
        <f t="shared" si="71"/>
        <v>00:25.59</v>
      </c>
      <c r="O180" s="3" t="str">
        <f t="shared" si="72"/>
        <v>00:25.59</v>
      </c>
      <c r="P180" s="3" t="str">
        <f t="shared" si="73"/>
        <v>00:25.59</v>
      </c>
      <c r="R180" s="3">
        <f t="shared" si="74"/>
        <v>0.00029898055555555557</v>
      </c>
      <c r="S180" s="3">
        <f t="shared" si="75"/>
        <v>0.00030072657210194445</v>
      </c>
      <c r="T180" s="3" t="str">
        <f t="shared" si="76"/>
        <v>00:25.98</v>
      </c>
      <c r="U180" s="3" t="str">
        <f t="shared" si="77"/>
        <v>00:25.98</v>
      </c>
      <c r="V180" s="4" t="s">
        <v>2125</v>
      </c>
      <c r="W180" s="3" t="s">
        <v>498</v>
      </c>
    </row>
    <row r="181" spans="3:23" ht="12.75">
      <c r="C181" s="1" t="s">
        <v>2161</v>
      </c>
      <c r="D181" s="1" t="str">
        <f t="shared" si="69"/>
        <v> 00:25.65</v>
      </c>
      <c r="E181" s="1" t="s">
        <v>2122</v>
      </c>
      <c r="G181" s="1" t="s">
        <v>1117</v>
      </c>
      <c r="H181" s="1" t="s">
        <v>2159</v>
      </c>
      <c r="I181" s="1" t="s">
        <v>89</v>
      </c>
      <c r="J181" s="1" t="s">
        <v>1105</v>
      </c>
      <c r="K181" s="1" t="s">
        <v>1120</v>
      </c>
      <c r="L181" s="1" t="s">
        <v>2125</v>
      </c>
      <c r="M181" s="3" t="str">
        <f t="shared" si="70"/>
        <v>00:25.65</v>
      </c>
      <c r="N181" s="3" t="str">
        <f t="shared" si="71"/>
        <v>00:25.65</v>
      </c>
      <c r="O181" s="3" t="str">
        <f t="shared" si="72"/>
        <v>00:25.65</v>
      </c>
      <c r="P181" s="3" t="str">
        <f t="shared" si="73"/>
        <v>00:25.65</v>
      </c>
      <c r="R181" s="3">
        <f t="shared" si="74"/>
        <v>0.000299675</v>
      </c>
      <c r="S181" s="3">
        <f t="shared" si="75"/>
        <v>0.0003014250720325</v>
      </c>
      <c r="T181" s="3" t="str">
        <f t="shared" si="76"/>
        <v>00:26.04</v>
      </c>
      <c r="U181" s="3" t="str">
        <f t="shared" si="77"/>
        <v>00:26.04</v>
      </c>
      <c r="V181" s="4" t="s">
        <v>2125</v>
      </c>
      <c r="W181" s="3" t="s">
        <v>1950</v>
      </c>
    </row>
    <row r="182" spans="3:23" ht="12.75">
      <c r="C182" s="1" t="s">
        <v>2165</v>
      </c>
      <c r="D182" s="1" t="str">
        <f t="shared" si="69"/>
        <v> 00:25.75</v>
      </c>
      <c r="E182" s="1" t="s">
        <v>2122</v>
      </c>
      <c r="F182" s="1" t="s">
        <v>851</v>
      </c>
      <c r="G182" s="1" t="s">
        <v>2333</v>
      </c>
      <c r="H182" s="1" t="s">
        <v>2154</v>
      </c>
      <c r="I182" s="1" t="s">
        <v>2334</v>
      </c>
      <c r="J182" s="1" t="s">
        <v>2198</v>
      </c>
      <c r="K182" s="1" t="s">
        <v>2354</v>
      </c>
      <c r="L182" s="1" t="s">
        <v>2125</v>
      </c>
      <c r="M182" s="3" t="str">
        <f>IF(E182="F",K182,K182+0.0000028)</f>
        <v>00:25.75</v>
      </c>
      <c r="N182" s="3" t="str">
        <f>IF(L182="Y",M182*0.9942,M182)</f>
        <v>00:25.75</v>
      </c>
      <c r="O182" s="3" t="str">
        <f t="shared" si="72"/>
        <v>00:25.75</v>
      </c>
      <c r="P182" s="3" t="str">
        <f>IF(E182="F",O182,O182&amp;" f")</f>
        <v>00:25.75</v>
      </c>
      <c r="R182" s="3">
        <f>IF(E182="F",K182+0.0000028)</f>
        <v>0.0003008324074074074</v>
      </c>
      <c r="S182" s="3">
        <f>IF(L182="M",R182*1.0058399,R182)</f>
        <v>0.00030258923858342594</v>
      </c>
      <c r="T182" s="3" t="str">
        <f t="shared" si="76"/>
        <v>00:26.14</v>
      </c>
      <c r="U182" s="3" t="str">
        <f>IF(E182="F",T182,T182&amp;" f")</f>
        <v>00:26.14</v>
      </c>
      <c r="V182" s="4" t="s">
        <v>2125</v>
      </c>
      <c r="W182" s="3"/>
    </row>
    <row r="183" spans="3:23" ht="12.75">
      <c r="C183" s="1" t="s">
        <v>2168</v>
      </c>
      <c r="D183" s="1" t="str">
        <f t="shared" si="69"/>
        <v> 00:25.76</v>
      </c>
      <c r="E183" s="1" t="s">
        <v>2122</v>
      </c>
      <c r="G183" s="1" t="s">
        <v>1554</v>
      </c>
      <c r="H183" s="1" t="s">
        <v>2157</v>
      </c>
      <c r="I183" s="1" t="s">
        <v>2145</v>
      </c>
      <c r="J183" s="1" t="s">
        <v>2356</v>
      </c>
      <c r="K183" s="1" t="s">
        <v>512</v>
      </c>
      <c r="L183" s="1" t="s">
        <v>2125</v>
      </c>
      <c r="M183" s="3" t="str">
        <f t="shared" si="70"/>
        <v>00:25.76</v>
      </c>
      <c r="N183" s="3" t="str">
        <f t="shared" si="71"/>
        <v>00:25.76</v>
      </c>
      <c r="O183" s="3" t="str">
        <f t="shared" si="72"/>
        <v>00:25.76</v>
      </c>
      <c r="P183" s="3" t="str">
        <f t="shared" si="73"/>
        <v>00:25.76</v>
      </c>
      <c r="R183" s="3">
        <f t="shared" si="74"/>
        <v>0.00030094814814814815</v>
      </c>
      <c r="S183" s="3">
        <f t="shared" si="75"/>
        <v>0.0003027056552385185</v>
      </c>
      <c r="T183" s="3" t="str">
        <f t="shared" si="76"/>
        <v>00:26.15</v>
      </c>
      <c r="U183" s="3" t="str">
        <f t="shared" si="77"/>
        <v>00:26.15</v>
      </c>
      <c r="V183" s="4" t="s">
        <v>2125</v>
      </c>
      <c r="W183" s="3"/>
    </row>
    <row r="184" spans="3:23" ht="12.75">
      <c r="C184" s="1" t="s">
        <v>2171</v>
      </c>
      <c r="D184" s="1" t="str">
        <f t="shared" si="69"/>
        <v> 00:25.76</v>
      </c>
      <c r="E184" s="1" t="s">
        <v>2122</v>
      </c>
      <c r="F184" s="1" t="s">
        <v>851</v>
      </c>
      <c r="G184" s="1" t="s">
        <v>2355</v>
      </c>
      <c r="H184" s="1" t="s">
        <v>2152</v>
      </c>
      <c r="I184" s="1" t="s">
        <v>2870</v>
      </c>
      <c r="J184" s="1" t="s">
        <v>2356</v>
      </c>
      <c r="K184" s="1" t="s">
        <v>512</v>
      </c>
      <c r="L184" s="1" t="s">
        <v>2125</v>
      </c>
      <c r="M184" s="3" t="str">
        <f t="shared" si="70"/>
        <v>00:25.76</v>
      </c>
      <c r="N184" s="3" t="str">
        <f t="shared" si="71"/>
        <v>00:25.76</v>
      </c>
      <c r="O184" s="3" t="str">
        <f t="shared" si="72"/>
        <v>00:25.76</v>
      </c>
      <c r="P184" s="3" t="str">
        <f t="shared" si="73"/>
        <v>00:25.76</v>
      </c>
      <c r="R184" s="3">
        <f t="shared" si="74"/>
        <v>0.00030094814814814815</v>
      </c>
      <c r="S184" s="3">
        <f t="shared" si="75"/>
        <v>0.0003027056552385185</v>
      </c>
      <c r="T184" s="3" t="str">
        <f t="shared" si="76"/>
        <v>00:26.15</v>
      </c>
      <c r="U184" s="3" t="str">
        <f t="shared" si="77"/>
        <v>00:26.15</v>
      </c>
      <c r="V184" s="4" t="s">
        <v>2125</v>
      </c>
      <c r="W184" s="3"/>
    </row>
    <row r="185" spans="3:23" ht="12.75">
      <c r="C185" s="1" t="s">
        <v>2174</v>
      </c>
      <c r="D185" s="1" t="str">
        <f t="shared" si="69"/>
        <v> 00:25.76</v>
      </c>
      <c r="E185" s="1" t="s">
        <v>2122</v>
      </c>
      <c r="G185" s="1" t="s">
        <v>1681</v>
      </c>
      <c r="H185" s="1" t="s">
        <v>2152</v>
      </c>
      <c r="I185" s="1" t="s">
        <v>359</v>
      </c>
      <c r="J185" s="1" t="s">
        <v>311</v>
      </c>
      <c r="K185" s="1" t="s">
        <v>512</v>
      </c>
      <c r="L185" s="1" t="s">
        <v>2125</v>
      </c>
      <c r="M185" s="3" t="str">
        <f t="shared" si="70"/>
        <v>00:25.76</v>
      </c>
      <c r="N185" s="3" t="str">
        <f t="shared" si="71"/>
        <v>00:25.76</v>
      </c>
      <c r="O185" s="3" t="str">
        <f t="shared" si="72"/>
        <v>00:25.76</v>
      </c>
      <c r="P185" s="3" t="str">
        <f t="shared" si="73"/>
        <v>00:25.76</v>
      </c>
      <c r="R185" s="3">
        <f t="shared" si="74"/>
        <v>0.00030094814814814815</v>
      </c>
      <c r="S185" s="3">
        <f t="shared" si="75"/>
        <v>0.0003027056552385185</v>
      </c>
      <c r="T185" s="3" t="str">
        <f t="shared" si="76"/>
        <v>00:26.15</v>
      </c>
      <c r="U185" s="3" t="str">
        <f t="shared" si="77"/>
        <v>00:26.15</v>
      </c>
      <c r="V185" s="4" t="s">
        <v>2125</v>
      </c>
      <c r="W185" s="3"/>
    </row>
    <row r="186" spans="3:23" ht="12.75">
      <c r="C186" s="1" t="s">
        <v>2179</v>
      </c>
      <c r="D186" s="1" t="str">
        <f t="shared" si="69"/>
        <v> 00:25.93</v>
      </c>
      <c r="E186" s="1" t="s">
        <v>2122</v>
      </c>
      <c r="G186" s="1" t="s">
        <v>2339</v>
      </c>
      <c r="H186" s="1" t="s">
        <v>2154</v>
      </c>
      <c r="I186" s="1" t="s">
        <v>823</v>
      </c>
      <c r="J186" s="1" t="s">
        <v>2204</v>
      </c>
      <c r="K186" s="1" t="s">
        <v>848</v>
      </c>
      <c r="L186" s="1" t="s">
        <v>2125</v>
      </c>
      <c r="M186" s="3" t="str">
        <f t="shared" si="70"/>
        <v>00:25.93</v>
      </c>
      <c r="N186" s="3" t="str">
        <f t="shared" si="71"/>
        <v>00:25.93</v>
      </c>
      <c r="O186" s="3" t="str">
        <f t="shared" si="72"/>
        <v>00:25.93</v>
      </c>
      <c r="P186" s="3" t="str">
        <f t="shared" si="73"/>
        <v>00:25.93</v>
      </c>
      <c r="R186" s="3">
        <f t="shared" si="74"/>
        <v>0.00030291574074074073</v>
      </c>
      <c r="S186" s="3">
        <f t="shared" si="75"/>
        <v>0.00030468473837509257</v>
      </c>
      <c r="T186" s="3" t="str">
        <f t="shared" si="76"/>
        <v>00:26.32</v>
      </c>
      <c r="U186" s="3" t="str">
        <f t="shared" si="77"/>
        <v>00:26.32</v>
      </c>
      <c r="V186" s="4" t="s">
        <v>2125</v>
      </c>
      <c r="W186" s="3"/>
    </row>
    <row r="187" spans="3:23" ht="12.75">
      <c r="C187" s="1" t="s">
        <v>2182</v>
      </c>
      <c r="D187" s="1" t="str">
        <f>IF(V187="Y",IF(L187="Y"," "&amp;U187,"-"&amp;U187),IF(L187="M"," "&amp;P187,"-"&amp;P187))</f>
        <v> 00:25.93</v>
      </c>
      <c r="E187" s="1" t="s">
        <v>2122</v>
      </c>
      <c r="G187" s="1" t="s">
        <v>1487</v>
      </c>
      <c r="H187" s="1" t="s">
        <v>2157</v>
      </c>
      <c r="I187" s="1" t="s">
        <v>2142</v>
      </c>
      <c r="J187" s="1" t="s">
        <v>1453</v>
      </c>
      <c r="K187" s="1" t="s">
        <v>848</v>
      </c>
      <c r="L187" s="1" t="s">
        <v>2125</v>
      </c>
      <c r="M187" s="3" t="str">
        <f t="shared" si="70"/>
        <v>00:25.93</v>
      </c>
      <c r="N187" s="3" t="str">
        <f t="shared" si="71"/>
        <v>00:25.93</v>
      </c>
      <c r="O187" s="3" t="str">
        <f t="shared" si="72"/>
        <v>00:25.93</v>
      </c>
      <c r="P187" s="3" t="str">
        <f t="shared" si="73"/>
        <v>00:25.93</v>
      </c>
      <c r="R187" s="3">
        <f t="shared" si="74"/>
        <v>0.00030291574074074073</v>
      </c>
      <c r="S187" s="3">
        <f t="shared" si="75"/>
        <v>0.00030468473837509257</v>
      </c>
      <c r="T187" s="3" t="str">
        <f t="shared" si="76"/>
        <v>00:26.32</v>
      </c>
      <c r="U187" s="3" t="str">
        <f t="shared" si="77"/>
        <v>00:26.32</v>
      </c>
      <c r="V187" s="4" t="s">
        <v>2125</v>
      </c>
      <c r="W187" s="3"/>
    </row>
    <row r="188" spans="1:23" ht="12.75">
      <c r="A188" s="1" t="s">
        <v>131</v>
      </c>
      <c r="C188" s="1" t="s">
        <v>2787</v>
      </c>
      <c r="D188" s="1" t="str">
        <f t="shared" si="69"/>
        <v> 00:25.94</v>
      </c>
      <c r="E188" s="1" t="s">
        <v>2122</v>
      </c>
      <c r="G188" s="1" t="s">
        <v>664</v>
      </c>
      <c r="H188" s="1" t="s">
        <v>2159</v>
      </c>
      <c r="I188" s="1" t="s">
        <v>2870</v>
      </c>
      <c r="J188" s="1" t="s">
        <v>1036</v>
      </c>
      <c r="K188" s="1" t="s">
        <v>1038</v>
      </c>
      <c r="L188" s="1" t="s">
        <v>2125</v>
      </c>
      <c r="M188" s="3" t="str">
        <f>IF(E188="F",K188,K188+0.0000028)</f>
        <v>00:25.94</v>
      </c>
      <c r="N188" s="3" t="str">
        <f>IF(L188="Y",M188*0.9942,M188)</f>
        <v>00:25.94</v>
      </c>
      <c r="O188" s="3" t="str">
        <f t="shared" si="72"/>
        <v>00:25.94</v>
      </c>
      <c r="P188" s="3" t="str">
        <f>IF(E188="F",O188,O188&amp;" f")</f>
        <v>00:25.94</v>
      </c>
      <c r="R188" s="3">
        <f>IF(E188="F",K188+0.0000028)</f>
        <v>0.0003030314814814815</v>
      </c>
      <c r="S188" s="3">
        <f>IF(L188="M",R188*1.0058399,R188)</f>
        <v>0.00030480115503018525</v>
      </c>
      <c r="T188" s="3" t="str">
        <f t="shared" si="76"/>
        <v>00:26.33</v>
      </c>
      <c r="U188" s="3" t="str">
        <f>IF(E188="F",T188,T188&amp;" f")</f>
        <v>00:26.33</v>
      </c>
      <c r="V188" s="4" t="s">
        <v>2125</v>
      </c>
      <c r="W188" s="3"/>
    </row>
    <row r="189" spans="4:23" ht="12.75">
      <c r="D189" s="1" t="str">
        <f t="shared" si="69"/>
        <v> 00:23.20</v>
      </c>
      <c r="E189" s="1" t="s">
        <v>2122</v>
      </c>
      <c r="F189" s="1" t="s">
        <v>238</v>
      </c>
      <c r="G189" s="1" t="s">
        <v>1533</v>
      </c>
      <c r="I189" s="1" t="s">
        <v>1083</v>
      </c>
      <c r="K189" s="1" t="s">
        <v>882</v>
      </c>
      <c r="L189" s="1" t="s">
        <v>2125</v>
      </c>
      <c r="M189" s="3" t="str">
        <f t="shared" si="70"/>
        <v>00:23.20</v>
      </c>
      <c r="N189" s="3" t="str">
        <f t="shared" si="71"/>
        <v>00:23.20</v>
      </c>
      <c r="O189" s="3" t="str">
        <f t="shared" si="72"/>
        <v>00:23.20</v>
      </c>
      <c r="P189" s="3" t="str">
        <f t="shared" si="73"/>
        <v>00:23.20</v>
      </c>
      <c r="R189" s="3">
        <f t="shared" si="74"/>
        <v>0.00027131851851851853</v>
      </c>
      <c r="S189" s="3">
        <f t="shared" si="75"/>
        <v>0.0002729029915348148</v>
      </c>
      <c r="T189" s="3" t="str">
        <f t="shared" si="76"/>
        <v>00:23.58</v>
      </c>
      <c r="U189" s="3" t="str">
        <f t="shared" si="77"/>
        <v>00:23.58</v>
      </c>
      <c r="V189" s="4" t="s">
        <v>2125</v>
      </c>
      <c r="W189" s="3"/>
    </row>
    <row r="190" spans="4:23" ht="12.75">
      <c r="D190" s="1" t="str">
        <f t="shared" si="69"/>
        <v> 00:22.84</v>
      </c>
      <c r="E190" s="1" t="s">
        <v>2122</v>
      </c>
      <c r="F190" s="1" t="s">
        <v>238</v>
      </c>
      <c r="G190" s="1" t="s">
        <v>1948</v>
      </c>
      <c r="K190" s="1" t="s">
        <v>1949</v>
      </c>
      <c r="L190" s="1" t="s">
        <v>2125</v>
      </c>
      <c r="M190" s="3" t="str">
        <f t="shared" si="70"/>
        <v>00:22.84</v>
      </c>
      <c r="N190" s="3" t="str">
        <f t="shared" si="71"/>
        <v>00:22.84</v>
      </c>
      <c r="O190" s="3" t="str">
        <f t="shared" si="72"/>
        <v>00:22.84</v>
      </c>
      <c r="P190" s="3" t="str">
        <f t="shared" si="73"/>
        <v>00:22.84</v>
      </c>
      <c r="R190" s="3">
        <f t="shared" si="74"/>
        <v>0.00026715185185185184</v>
      </c>
      <c r="S190" s="3">
        <f t="shared" si="75"/>
        <v>0.0002687119919514815</v>
      </c>
      <c r="T190" s="3" t="str">
        <f t="shared" si="76"/>
        <v>00:23.22</v>
      </c>
      <c r="U190" s="3" t="str">
        <f t="shared" si="77"/>
        <v>00:23.22</v>
      </c>
      <c r="V190" s="4" t="s">
        <v>2125</v>
      </c>
      <c r="W190" s="3"/>
    </row>
    <row r="191" spans="22:23" ht="12.75">
      <c r="V191" s="4"/>
      <c r="W191" s="3"/>
    </row>
    <row r="192" spans="1:22" ht="12.75">
      <c r="A192" s="1" t="s">
        <v>242</v>
      </c>
      <c r="B192" s="2">
        <v>10</v>
      </c>
      <c r="C192" s="1" t="s">
        <v>2121</v>
      </c>
      <c r="D192" s="1" t="str">
        <f aca="true" t="shared" si="78" ref="D192:D213">IF(V192="Y",IF(L192="Y"," "&amp;U192,"-"&amp;U192),IF(L192="M"," "&amp;P192,"-"&amp;P192))</f>
        <v> 10:32.79</v>
      </c>
      <c r="E192" s="1" t="s">
        <v>2122</v>
      </c>
      <c r="G192" s="1" t="s">
        <v>1167</v>
      </c>
      <c r="H192" s="1" t="s">
        <v>2154</v>
      </c>
      <c r="I192" s="1" t="s">
        <v>1079</v>
      </c>
      <c r="J192" s="1" t="s">
        <v>2184</v>
      </c>
      <c r="K192" s="1" t="s">
        <v>2357</v>
      </c>
      <c r="L192" s="1" t="s">
        <v>2125</v>
      </c>
      <c r="M192" s="3" t="str">
        <f aca="true" t="shared" si="79" ref="M192:M211">IF(E192="F",K192,K192+0.0000016)</f>
        <v>10:32.79</v>
      </c>
      <c r="N192" s="3" t="str">
        <f aca="true" t="shared" si="80" ref="N192:N213">IF(L192="Y",M192*0.9942,M192)</f>
        <v>10:32.79</v>
      </c>
      <c r="O192" s="3" t="str">
        <f aca="true" t="shared" si="81" ref="O192:O215">+TEXT(N192,"mm:ss.00")</f>
        <v>10:32.79</v>
      </c>
      <c r="P192" s="3" t="str">
        <f aca="true" t="shared" si="82" ref="P192:P211">IF(E192="F",O192,O192&amp;" f")</f>
        <v>10:32.79</v>
      </c>
      <c r="R192" s="3">
        <f aca="true" t="shared" si="83" ref="R192:R211">IF(E192="F",K192+0.0000016)</f>
        <v>0.0073255583333333325</v>
      </c>
      <c r="S192" s="3">
        <f aca="true" t="shared" si="84" ref="S192:S213">IF(L192="M",R192*1.0058399,R192)</f>
        <v>0.007368338861444166</v>
      </c>
      <c r="T192" s="3" t="str">
        <f aca="true" t="shared" si="85" ref="T192:T215">+TEXT(S192,"mm:ss.00")</f>
        <v>10:36.62</v>
      </c>
      <c r="U192" s="3" t="str">
        <f aca="true" t="shared" si="86" ref="U192:U211">IF(E192="F",T192,T192&amp;" f")</f>
        <v>10:36.62</v>
      </c>
      <c r="V192" s="1" t="s">
        <v>2125</v>
      </c>
    </row>
    <row r="193" spans="2:22" ht="12.75">
      <c r="B193" s="2">
        <v>8</v>
      </c>
      <c r="C193" s="1" t="s">
        <v>2126</v>
      </c>
      <c r="D193" s="1" t="str">
        <f t="shared" si="78"/>
        <v> 10:51.41</v>
      </c>
      <c r="E193" s="1" t="s">
        <v>2122</v>
      </c>
      <c r="G193" s="1" t="s">
        <v>843</v>
      </c>
      <c r="H193" s="1" t="s">
        <v>2154</v>
      </c>
      <c r="I193" s="1" t="s">
        <v>413</v>
      </c>
      <c r="J193" s="1" t="s">
        <v>1974</v>
      </c>
      <c r="K193" s="1" t="s">
        <v>1991</v>
      </c>
      <c r="L193" s="1" t="s">
        <v>2125</v>
      </c>
      <c r="M193" s="3" t="str">
        <f t="shared" si="79"/>
        <v>10:51.41</v>
      </c>
      <c r="N193" s="3" t="str">
        <f t="shared" si="80"/>
        <v>10:51.41</v>
      </c>
      <c r="O193" s="3" t="str">
        <f t="shared" si="81"/>
        <v>10:51.41</v>
      </c>
      <c r="P193" s="3" t="str">
        <f t="shared" si="82"/>
        <v>10:51.41</v>
      </c>
      <c r="R193" s="3">
        <f t="shared" si="83"/>
        <v>0.007541067592592592</v>
      </c>
      <c r="S193" s="3">
        <f t="shared" si="84"/>
        <v>0.007585106673226573</v>
      </c>
      <c r="T193" s="3" t="str">
        <f t="shared" si="85"/>
        <v>10:55.35</v>
      </c>
      <c r="U193" s="3" t="str">
        <f t="shared" si="86"/>
        <v>10:55.35</v>
      </c>
      <c r="V193" s="1" t="s">
        <v>2125</v>
      </c>
    </row>
    <row r="194" spans="2:22" ht="12.75">
      <c r="B194" s="2">
        <v>6</v>
      </c>
      <c r="C194" s="1" t="s">
        <v>2130</v>
      </c>
      <c r="D194" s="1" t="str">
        <f t="shared" si="78"/>
        <v> 10:53.39</v>
      </c>
      <c r="E194" s="1" t="s">
        <v>2122</v>
      </c>
      <c r="G194" s="1" t="s">
        <v>402</v>
      </c>
      <c r="H194" s="1" t="s">
        <v>2157</v>
      </c>
      <c r="I194" s="1" t="s">
        <v>2812</v>
      </c>
      <c r="J194" s="1" t="s">
        <v>1976</v>
      </c>
      <c r="K194" s="1" t="s">
        <v>1992</v>
      </c>
      <c r="L194" s="1" t="s">
        <v>2125</v>
      </c>
      <c r="M194" s="3" t="str">
        <f t="shared" si="79"/>
        <v>10:53.39</v>
      </c>
      <c r="N194" s="3" t="str">
        <f t="shared" si="80"/>
        <v>10:53.39</v>
      </c>
      <c r="O194" s="3" t="str">
        <f t="shared" si="81"/>
        <v>10:53.39</v>
      </c>
      <c r="P194" s="3" t="str">
        <f t="shared" si="82"/>
        <v>10:53.39</v>
      </c>
      <c r="R194" s="3">
        <f t="shared" si="83"/>
        <v>0.007563984259259259</v>
      </c>
      <c r="S194" s="3">
        <f t="shared" si="84"/>
        <v>0.007608157170934908</v>
      </c>
      <c r="T194" s="3" t="str">
        <f t="shared" si="85"/>
        <v>10:57.34</v>
      </c>
      <c r="U194" s="3" t="str">
        <f t="shared" si="86"/>
        <v>10:57.34</v>
      </c>
      <c r="V194" s="1" t="s">
        <v>2125</v>
      </c>
    </row>
    <row r="195" spans="2:22" ht="12.75">
      <c r="B195" s="2">
        <v>4</v>
      </c>
      <c r="C195" s="1" t="s">
        <v>2134</v>
      </c>
      <c r="D195" s="1" t="str">
        <f t="shared" si="78"/>
        <v> 11:00.52</v>
      </c>
      <c r="E195" s="1" t="s">
        <v>2122</v>
      </c>
      <c r="G195" s="1" t="s">
        <v>925</v>
      </c>
      <c r="H195" s="1" t="s">
        <v>2157</v>
      </c>
      <c r="I195" s="1" t="s">
        <v>2802</v>
      </c>
      <c r="J195" s="1" t="s">
        <v>1978</v>
      </c>
      <c r="K195" s="1" t="s">
        <v>1993</v>
      </c>
      <c r="L195" s="1" t="s">
        <v>2125</v>
      </c>
      <c r="M195" s="3" t="str">
        <f>IF(E195="F",K195,K195+0.0000016)</f>
        <v>11:00.52</v>
      </c>
      <c r="N195" s="3" t="str">
        <f t="shared" si="80"/>
        <v>11:00.52</v>
      </c>
      <c r="O195" s="3" t="str">
        <f t="shared" si="81"/>
        <v>11:00.52</v>
      </c>
      <c r="P195" s="3" t="str">
        <f>IF(E195="F",O195,O195&amp;" f")</f>
        <v>11:00.52</v>
      </c>
      <c r="R195" s="3">
        <f>IF(E195="F",K195+0.0000016)</f>
        <v>0.007646507407407407</v>
      </c>
      <c r="S195" s="3">
        <f t="shared" si="84"/>
        <v>0.007691162246015925</v>
      </c>
      <c r="T195" s="3" t="str">
        <f t="shared" si="85"/>
        <v>11:04.52</v>
      </c>
      <c r="U195" s="3" t="str">
        <f>IF(E195="F",T195,T195&amp;" f")</f>
        <v>11:04.52</v>
      </c>
      <c r="V195" s="1" t="s">
        <v>2125</v>
      </c>
    </row>
    <row r="196" spans="2:22" ht="12.75">
      <c r="B196" s="2">
        <v>2</v>
      </c>
      <c r="C196" s="1" t="s">
        <v>2138</v>
      </c>
      <c r="D196" s="1" t="str">
        <f t="shared" si="78"/>
        <v> 11:07.89</v>
      </c>
      <c r="E196" s="1" t="s">
        <v>2122</v>
      </c>
      <c r="G196" s="1" t="s">
        <v>2785</v>
      </c>
      <c r="H196" s="1" t="s">
        <v>2152</v>
      </c>
      <c r="I196" s="1" t="s">
        <v>1078</v>
      </c>
      <c r="J196" s="1" t="s">
        <v>1983</v>
      </c>
      <c r="K196" s="1" t="s">
        <v>1994</v>
      </c>
      <c r="L196" s="1" t="s">
        <v>2125</v>
      </c>
      <c r="M196" s="3" t="str">
        <f t="shared" si="79"/>
        <v>11:07.89</v>
      </c>
      <c r="N196" s="3" t="str">
        <f t="shared" si="80"/>
        <v>11:07.89</v>
      </c>
      <c r="O196" s="3" t="str">
        <f t="shared" si="81"/>
        <v>11:07.89</v>
      </c>
      <c r="P196" s="3" t="str">
        <f t="shared" si="82"/>
        <v>11:07.89</v>
      </c>
      <c r="R196" s="3">
        <f t="shared" si="83"/>
        <v>0.007731808333333335</v>
      </c>
      <c r="S196" s="3">
        <f t="shared" si="84"/>
        <v>0.007776961320819168</v>
      </c>
      <c r="T196" s="3" t="str">
        <f t="shared" si="85"/>
        <v>11:11.93</v>
      </c>
      <c r="U196" s="3" t="str">
        <f t="shared" si="86"/>
        <v>11:11.93</v>
      </c>
      <c r="V196" s="1" t="s">
        <v>2125</v>
      </c>
    </row>
    <row r="197" spans="2:23" ht="12.75">
      <c r="B197" s="2">
        <v>1</v>
      </c>
      <c r="C197" s="1" t="s">
        <v>2141</v>
      </c>
      <c r="D197" s="1" t="str">
        <f t="shared" si="78"/>
        <v> 11:08.99</v>
      </c>
      <c r="E197" s="1" t="s">
        <v>2122</v>
      </c>
      <c r="G197" s="1" t="s">
        <v>988</v>
      </c>
      <c r="H197" s="1" t="s">
        <v>2152</v>
      </c>
      <c r="I197" s="1" t="s">
        <v>1028</v>
      </c>
      <c r="J197" s="1" t="s">
        <v>1990</v>
      </c>
      <c r="K197" s="1" t="s">
        <v>1995</v>
      </c>
      <c r="L197" s="1" t="s">
        <v>2125</v>
      </c>
      <c r="M197" s="3" t="str">
        <f t="shared" si="79"/>
        <v>11:08.99</v>
      </c>
      <c r="N197" s="3" t="str">
        <f t="shared" si="80"/>
        <v>11:08.99</v>
      </c>
      <c r="O197" s="3" t="str">
        <f t="shared" si="81"/>
        <v>11:08.99</v>
      </c>
      <c r="P197" s="3" t="str">
        <f t="shared" si="82"/>
        <v>11:08.99</v>
      </c>
      <c r="R197" s="3">
        <f t="shared" si="83"/>
        <v>0.0077445398148148145</v>
      </c>
      <c r="S197" s="3">
        <f t="shared" si="84"/>
        <v>0.007789767152879352</v>
      </c>
      <c r="T197" s="3" t="str">
        <f t="shared" si="85"/>
        <v>11:13.04</v>
      </c>
      <c r="U197" s="3" t="str">
        <f t="shared" si="86"/>
        <v>11:13.04</v>
      </c>
      <c r="V197" s="1" t="s">
        <v>2125</v>
      </c>
      <c r="W197" s="3"/>
    </row>
    <row r="198" spans="3:22" ht="12.75">
      <c r="C198" s="1" t="s">
        <v>2144</v>
      </c>
      <c r="D198" s="1" t="str">
        <f t="shared" si="78"/>
        <v> 11:11.29</v>
      </c>
      <c r="E198" s="1" t="s">
        <v>2122</v>
      </c>
      <c r="G198" s="1" t="s">
        <v>1436</v>
      </c>
      <c r="H198" s="1" t="s">
        <v>2154</v>
      </c>
      <c r="I198" s="1" t="s">
        <v>453</v>
      </c>
      <c r="J198" s="1" t="s">
        <v>1985</v>
      </c>
      <c r="K198" s="1" t="s">
        <v>1996</v>
      </c>
      <c r="L198" s="1" t="s">
        <v>2125</v>
      </c>
      <c r="M198" s="3" t="str">
        <f t="shared" si="79"/>
        <v>11:11.29</v>
      </c>
      <c r="N198" s="3" t="str">
        <f t="shared" si="80"/>
        <v>11:11.29</v>
      </c>
      <c r="O198" s="3" t="str">
        <f t="shared" si="81"/>
        <v>11:11.29</v>
      </c>
      <c r="P198" s="3" t="str">
        <f t="shared" si="82"/>
        <v>11:11.29</v>
      </c>
      <c r="R198" s="3">
        <f t="shared" si="83"/>
        <v>0.007771160185185186</v>
      </c>
      <c r="S198" s="3">
        <f t="shared" si="84"/>
        <v>0.007816542983550648</v>
      </c>
      <c r="T198" s="3" t="str">
        <f t="shared" si="85"/>
        <v>11:15.35</v>
      </c>
      <c r="U198" s="3" t="str">
        <f t="shared" si="86"/>
        <v>11:15.35</v>
      </c>
      <c r="V198" s="1" t="s">
        <v>2125</v>
      </c>
    </row>
    <row r="199" spans="3:22" ht="12.75">
      <c r="C199" s="1" t="s">
        <v>2149</v>
      </c>
      <c r="D199" s="1" t="str">
        <f t="shared" si="78"/>
        <v> 11:11.60</v>
      </c>
      <c r="E199" s="1" t="s">
        <v>2122</v>
      </c>
      <c r="G199" s="1" t="s">
        <v>717</v>
      </c>
      <c r="H199" s="1" t="s">
        <v>2154</v>
      </c>
      <c r="I199" s="1" t="s">
        <v>303</v>
      </c>
      <c r="J199" s="1" t="s">
        <v>1998</v>
      </c>
      <c r="K199" s="1" t="s">
        <v>1997</v>
      </c>
      <c r="L199" s="1" t="s">
        <v>2125</v>
      </c>
      <c r="M199" s="3" t="str">
        <f t="shared" si="79"/>
        <v>11:11.60</v>
      </c>
      <c r="N199" s="3" t="str">
        <f t="shared" si="80"/>
        <v>11:11.60</v>
      </c>
      <c r="O199" s="3" t="str">
        <f t="shared" si="81"/>
        <v>11:11.60</v>
      </c>
      <c r="P199" s="3" t="str">
        <f t="shared" si="82"/>
        <v>11:11.60</v>
      </c>
      <c r="R199" s="3">
        <f t="shared" si="83"/>
        <v>0.007774748148148148</v>
      </c>
      <c r="S199" s="3">
        <f t="shared" si="84"/>
        <v>0.007820151899858518</v>
      </c>
      <c r="T199" s="3" t="str">
        <f t="shared" si="85"/>
        <v>11:15.66</v>
      </c>
      <c r="U199" s="3" t="str">
        <f t="shared" si="86"/>
        <v>11:15.66</v>
      </c>
      <c r="V199" s="1" t="s">
        <v>2125</v>
      </c>
    </row>
    <row r="200" spans="3:22" ht="12.75">
      <c r="C200" s="1" t="s">
        <v>2152</v>
      </c>
      <c r="D200" s="1" t="str">
        <f t="shared" si="78"/>
        <v> 11:12.55</v>
      </c>
      <c r="E200" s="1" t="s">
        <v>2122</v>
      </c>
      <c r="G200" s="1" t="s">
        <v>1350</v>
      </c>
      <c r="H200" s="1" t="s">
        <v>2159</v>
      </c>
      <c r="I200" s="1" t="s">
        <v>379</v>
      </c>
      <c r="J200" s="1" t="s">
        <v>1338</v>
      </c>
      <c r="K200" s="1" t="s">
        <v>713</v>
      </c>
      <c r="L200" s="1" t="s">
        <v>2125</v>
      </c>
      <c r="M200" s="3" t="str">
        <f t="shared" si="79"/>
        <v>11:12.55</v>
      </c>
      <c r="N200" s="3" t="str">
        <f t="shared" si="80"/>
        <v>11:12.55</v>
      </c>
      <c r="O200" s="3" t="str">
        <f t="shared" si="81"/>
        <v>11:12.55</v>
      </c>
      <c r="P200" s="3" t="str">
        <f t="shared" si="82"/>
        <v>11:12.55</v>
      </c>
      <c r="R200" s="3">
        <f t="shared" si="83"/>
        <v>0.007785743518518519</v>
      </c>
      <c r="S200" s="3">
        <f t="shared" si="84"/>
        <v>0.007831211482092315</v>
      </c>
      <c r="T200" s="3" t="str">
        <f t="shared" si="85"/>
        <v>11:16.62</v>
      </c>
      <c r="U200" s="3" t="str">
        <f t="shared" si="86"/>
        <v>11:16.62</v>
      </c>
      <c r="V200" s="1" t="s">
        <v>2125</v>
      </c>
    </row>
    <row r="201" spans="3:22" ht="12.75">
      <c r="C201" s="1" t="s">
        <v>2154</v>
      </c>
      <c r="D201" s="1" t="str">
        <f t="shared" si="78"/>
        <v> 11:13.51</v>
      </c>
      <c r="E201" s="1" t="s">
        <v>2122</v>
      </c>
      <c r="G201" s="1" t="s">
        <v>572</v>
      </c>
      <c r="H201" s="1" t="s">
        <v>2157</v>
      </c>
      <c r="I201" s="1" t="s">
        <v>2139</v>
      </c>
      <c r="J201" s="1" t="s">
        <v>1332</v>
      </c>
      <c r="K201" s="1" t="s">
        <v>714</v>
      </c>
      <c r="L201" s="1" t="s">
        <v>2125</v>
      </c>
      <c r="M201" s="3" t="str">
        <f>IF(E201="F",K201,K201+0.0000016)</f>
        <v>11:13.51</v>
      </c>
      <c r="N201" s="3" t="str">
        <f t="shared" si="80"/>
        <v>11:13.51</v>
      </c>
      <c r="O201" s="3" t="str">
        <f t="shared" si="81"/>
        <v>11:13.51</v>
      </c>
      <c r="P201" s="3" t="str">
        <f>IF(E201="F",O201,O201&amp;" f")</f>
        <v>11:13.51</v>
      </c>
      <c r="R201" s="3">
        <f>IF(E201="F",K201+0.0000016)</f>
        <v>0.00779685462962963</v>
      </c>
      <c r="S201" s="3">
        <f t="shared" si="84"/>
        <v>0.007842387480981204</v>
      </c>
      <c r="T201" s="3" t="str">
        <f t="shared" si="85"/>
        <v>11:17.58</v>
      </c>
      <c r="U201" s="3" t="str">
        <f>IF(E201="F",T201,T201&amp;" f")</f>
        <v>11:17.58</v>
      </c>
      <c r="V201" s="1" t="s">
        <v>2125</v>
      </c>
    </row>
    <row r="202" spans="3:22" ht="12.75">
      <c r="C202" s="1" t="s">
        <v>2157</v>
      </c>
      <c r="D202" s="1" t="str">
        <f t="shared" si="78"/>
        <v> 11:15.77</v>
      </c>
      <c r="E202" s="1" t="s">
        <v>2122</v>
      </c>
      <c r="G202" s="1" t="s">
        <v>561</v>
      </c>
      <c r="H202" s="1" t="s">
        <v>2154</v>
      </c>
      <c r="I202" s="1" t="s">
        <v>359</v>
      </c>
      <c r="J202" s="1" t="s">
        <v>2190</v>
      </c>
      <c r="K202" s="1" t="s">
        <v>2358</v>
      </c>
      <c r="L202" s="1" t="s">
        <v>2125</v>
      </c>
      <c r="M202" s="3" t="str">
        <f t="shared" si="79"/>
        <v>11:15.77</v>
      </c>
      <c r="N202" s="3" t="str">
        <f t="shared" si="80"/>
        <v>11:15.77</v>
      </c>
      <c r="O202" s="3" t="str">
        <f t="shared" si="81"/>
        <v>11:15.77</v>
      </c>
      <c r="P202" s="3" t="str">
        <f t="shared" si="82"/>
        <v>11:15.77</v>
      </c>
      <c r="R202" s="3">
        <f t="shared" si="83"/>
        <v>0.007823012037037036</v>
      </c>
      <c r="S202" s="3">
        <f t="shared" si="84"/>
        <v>0.007868697645032128</v>
      </c>
      <c r="T202" s="3" t="str">
        <f t="shared" si="85"/>
        <v>11:19.86</v>
      </c>
      <c r="U202" s="3" t="str">
        <f t="shared" si="86"/>
        <v>11:19.86</v>
      </c>
      <c r="V202" s="1" t="s">
        <v>2125</v>
      </c>
    </row>
    <row r="203" spans="3:22" ht="12.75">
      <c r="C203" s="1" t="s">
        <v>2159</v>
      </c>
      <c r="D203" s="1" t="str">
        <f t="shared" si="78"/>
        <v> 11:18.30</v>
      </c>
      <c r="E203" s="1" t="s">
        <v>2122</v>
      </c>
      <c r="G203" s="1" t="s">
        <v>1189</v>
      </c>
      <c r="H203" s="1" t="s">
        <v>2152</v>
      </c>
      <c r="I203" s="1" t="s">
        <v>2802</v>
      </c>
      <c r="J203" s="1" t="s">
        <v>1333</v>
      </c>
      <c r="K203" s="1" t="s">
        <v>715</v>
      </c>
      <c r="L203" s="1" t="s">
        <v>2125</v>
      </c>
      <c r="M203" s="3" t="str">
        <f t="shared" si="79"/>
        <v>11:18.30</v>
      </c>
      <c r="N203" s="3" t="str">
        <f t="shared" si="80"/>
        <v>11:18.30</v>
      </c>
      <c r="O203" s="3" t="str">
        <f t="shared" si="81"/>
        <v>11:18.30</v>
      </c>
      <c r="P203" s="3" t="str">
        <f t="shared" si="82"/>
        <v>11:18.30</v>
      </c>
      <c r="R203" s="3">
        <f t="shared" si="83"/>
        <v>0.007852294444444442</v>
      </c>
      <c r="S203" s="3">
        <f t="shared" si="84"/>
        <v>0.007898151058770553</v>
      </c>
      <c r="T203" s="3" t="str">
        <f t="shared" si="85"/>
        <v>11:22.40</v>
      </c>
      <c r="U203" s="3" t="str">
        <f t="shared" si="86"/>
        <v>11:22.40</v>
      </c>
      <c r="V203" s="1" t="s">
        <v>2125</v>
      </c>
    </row>
    <row r="204" spans="3:22" ht="12.75">
      <c r="C204" s="1" t="s">
        <v>2161</v>
      </c>
      <c r="D204" s="1" t="str">
        <f t="shared" si="78"/>
        <v> 11:19.40</v>
      </c>
      <c r="E204" s="1" t="s">
        <v>2122</v>
      </c>
      <c r="G204" s="1" t="s">
        <v>1279</v>
      </c>
      <c r="H204" s="1" t="s">
        <v>2159</v>
      </c>
      <c r="I204" s="1" t="s">
        <v>2139</v>
      </c>
      <c r="J204" s="1" t="s">
        <v>1345</v>
      </c>
      <c r="K204" s="1" t="s">
        <v>716</v>
      </c>
      <c r="L204" s="1" t="s">
        <v>2125</v>
      </c>
      <c r="M204" s="3" t="str">
        <f>IF(E204="F",K204,K204+0.0000016)</f>
        <v>11:19.40</v>
      </c>
      <c r="N204" s="3" t="str">
        <f t="shared" si="80"/>
        <v>11:19.40</v>
      </c>
      <c r="O204" s="3" t="str">
        <f t="shared" si="81"/>
        <v>11:19.40</v>
      </c>
      <c r="P204" s="3" t="str">
        <f>IF(E204="F",O204,O204&amp;" f")</f>
        <v>11:19.40</v>
      </c>
      <c r="R204" s="3">
        <f>IF(E204="F",K204+0.0000016)</f>
        <v>0.007865025925925926</v>
      </c>
      <c r="S204" s="3">
        <f t="shared" si="84"/>
        <v>0.007910956890830741</v>
      </c>
      <c r="T204" s="3" t="str">
        <f t="shared" si="85"/>
        <v>11:23.51</v>
      </c>
      <c r="U204" s="3" t="str">
        <f>IF(E204="F",T204,T204&amp;" f")</f>
        <v>11:23.51</v>
      </c>
      <c r="V204" s="1" t="s">
        <v>2125</v>
      </c>
    </row>
    <row r="205" spans="3:22" ht="12.75">
      <c r="C205" s="1" t="s">
        <v>2165</v>
      </c>
      <c r="D205" s="1" t="str">
        <f t="shared" si="78"/>
        <v> 11:19.91</v>
      </c>
      <c r="E205" s="1" t="s">
        <v>2122</v>
      </c>
      <c r="G205" s="1" t="s">
        <v>232</v>
      </c>
      <c r="H205" s="1" t="s">
        <v>2159</v>
      </c>
      <c r="I205" s="1" t="s">
        <v>1147</v>
      </c>
      <c r="J205" s="1" t="s">
        <v>2783</v>
      </c>
      <c r="K205" s="1" t="s">
        <v>2784</v>
      </c>
      <c r="L205" s="1" t="s">
        <v>2125</v>
      </c>
      <c r="M205" s="3" t="str">
        <f t="shared" si="79"/>
        <v>11:19.91</v>
      </c>
      <c r="N205" s="3" t="str">
        <f t="shared" si="80"/>
        <v>11:19.91</v>
      </c>
      <c r="O205" s="3" t="str">
        <f t="shared" si="81"/>
        <v>11:19.91</v>
      </c>
      <c r="P205" s="3" t="str">
        <f t="shared" si="82"/>
        <v>11:19.91</v>
      </c>
      <c r="R205" s="3">
        <f t="shared" si="83"/>
        <v>0.007870928703703702</v>
      </c>
      <c r="S205" s="3">
        <f t="shared" si="84"/>
        <v>0.007916894140240462</v>
      </c>
      <c r="T205" s="3" t="str">
        <f t="shared" si="85"/>
        <v>11:24.02</v>
      </c>
      <c r="U205" s="3" t="str">
        <f t="shared" si="86"/>
        <v>11:24.02</v>
      </c>
      <c r="V205" s="1" t="s">
        <v>2125</v>
      </c>
    </row>
    <row r="206" spans="3:22" ht="12.75">
      <c r="C206" s="1" t="s">
        <v>2168</v>
      </c>
      <c r="D206" s="1" t="str">
        <f t="shared" si="78"/>
        <v> 11:21.69</v>
      </c>
      <c r="E206" s="1" t="s">
        <v>2122</v>
      </c>
      <c r="G206" s="1" t="s">
        <v>873</v>
      </c>
      <c r="H206" s="1" t="s">
        <v>2157</v>
      </c>
      <c r="I206" s="1" t="s">
        <v>406</v>
      </c>
      <c r="J206" s="1" t="s">
        <v>1346</v>
      </c>
      <c r="K206" s="1" t="s">
        <v>718</v>
      </c>
      <c r="L206" s="1" t="s">
        <v>2125</v>
      </c>
      <c r="M206" s="3" t="str">
        <f t="shared" si="79"/>
        <v>11:21.69</v>
      </c>
      <c r="N206" s="3" t="str">
        <f t="shared" si="80"/>
        <v>11:21.69</v>
      </c>
      <c r="O206" s="3" t="str">
        <f t="shared" si="81"/>
        <v>11:21.69</v>
      </c>
      <c r="P206" s="3" t="str">
        <f t="shared" si="82"/>
        <v>11:21.69</v>
      </c>
      <c r="R206" s="3">
        <f t="shared" si="83"/>
        <v>0.007891530555555554</v>
      </c>
      <c r="S206" s="3">
        <f t="shared" si="84"/>
        <v>0.007937616304846943</v>
      </c>
      <c r="T206" s="3" t="str">
        <f t="shared" si="85"/>
        <v>11:25.81</v>
      </c>
      <c r="U206" s="3" t="str">
        <f t="shared" si="86"/>
        <v>11:25.81</v>
      </c>
      <c r="V206" s="1" t="s">
        <v>2125</v>
      </c>
    </row>
    <row r="207" spans="3:23" ht="12.75">
      <c r="C207" s="1" t="s">
        <v>2171</v>
      </c>
      <c r="D207" s="1" t="str">
        <f t="shared" si="78"/>
        <v> 11:22.14 f</v>
      </c>
      <c r="G207" s="1" t="s">
        <v>1091</v>
      </c>
      <c r="H207" s="1" t="s">
        <v>2152</v>
      </c>
      <c r="I207" s="1" t="s">
        <v>46</v>
      </c>
      <c r="J207" s="1" t="s">
        <v>397</v>
      </c>
      <c r="K207" s="1" t="s">
        <v>280</v>
      </c>
      <c r="L207" s="1" t="s">
        <v>2125</v>
      </c>
      <c r="M207" s="3">
        <f t="shared" si="79"/>
        <v>0.007895118518518518</v>
      </c>
      <c r="N207" s="3">
        <f t="shared" si="80"/>
        <v>0.007895118518518518</v>
      </c>
      <c r="O207" s="3" t="str">
        <f t="shared" si="81"/>
        <v>11:22.14</v>
      </c>
      <c r="P207" s="3" t="str">
        <f t="shared" si="82"/>
        <v>11:22.14 f</v>
      </c>
      <c r="R207" s="3" t="b">
        <f t="shared" si="83"/>
        <v>0</v>
      </c>
      <c r="S207" s="3">
        <f t="shared" si="84"/>
        <v>0</v>
      </c>
      <c r="T207" s="3" t="str">
        <f t="shared" si="85"/>
        <v>00:00.00</v>
      </c>
      <c r="U207" s="3" t="str">
        <f t="shared" si="86"/>
        <v>00:00.00 f</v>
      </c>
      <c r="V207" s="1" t="s">
        <v>2125</v>
      </c>
      <c r="W207" s="3"/>
    </row>
    <row r="208" spans="3:22" ht="12.75">
      <c r="C208" s="1" t="s">
        <v>2174</v>
      </c>
      <c r="D208" s="1" t="str">
        <f t="shared" si="78"/>
        <v> 11:28.75</v>
      </c>
      <c r="E208" s="1" t="s">
        <v>2122</v>
      </c>
      <c r="G208" s="1" t="s">
        <v>989</v>
      </c>
      <c r="H208" s="1" t="s">
        <v>2152</v>
      </c>
      <c r="I208" s="1" t="s">
        <v>413</v>
      </c>
      <c r="J208" s="1" t="s">
        <v>721</v>
      </c>
      <c r="K208" s="1" t="s">
        <v>722</v>
      </c>
      <c r="L208" s="1" t="s">
        <v>2125</v>
      </c>
      <c r="M208" s="3" t="str">
        <f t="shared" si="79"/>
        <v>11:28.75</v>
      </c>
      <c r="N208" s="3" t="str">
        <f t="shared" si="80"/>
        <v>11:28.75</v>
      </c>
      <c r="O208" s="3" t="str">
        <f t="shared" si="81"/>
        <v>11:28.75</v>
      </c>
      <c r="P208" s="3" t="str">
        <f t="shared" si="82"/>
        <v>11:28.75</v>
      </c>
      <c r="R208" s="3">
        <f t="shared" si="83"/>
        <v>0.007973243518518518</v>
      </c>
      <c r="S208" s="3">
        <f t="shared" si="84"/>
        <v>0.008019806463342313</v>
      </c>
      <c r="T208" s="3" t="str">
        <f t="shared" si="85"/>
        <v>11:32.91</v>
      </c>
      <c r="U208" s="3" t="str">
        <f t="shared" si="86"/>
        <v>11:32.91</v>
      </c>
      <c r="V208" s="1" t="s">
        <v>2125</v>
      </c>
    </row>
    <row r="209" spans="3:22" ht="12.75">
      <c r="C209" s="1" t="s">
        <v>2179</v>
      </c>
      <c r="D209" s="1" t="str">
        <f t="shared" si="78"/>
        <v> 11:29.74</v>
      </c>
      <c r="E209" s="1" t="s">
        <v>2122</v>
      </c>
      <c r="G209" s="1" t="s">
        <v>754</v>
      </c>
      <c r="H209" s="1" t="s">
        <v>2157</v>
      </c>
      <c r="I209" s="1" t="s">
        <v>50</v>
      </c>
      <c r="J209" s="1" t="s">
        <v>755</v>
      </c>
      <c r="K209" s="1" t="s">
        <v>756</v>
      </c>
      <c r="L209" s="1" t="s">
        <v>2125</v>
      </c>
      <c r="M209" s="3" t="str">
        <f>IF(E209="F",K209,K209+0.0000016)</f>
        <v>11:29.74</v>
      </c>
      <c r="N209" s="3" t="str">
        <f t="shared" si="80"/>
        <v>11:29.74</v>
      </c>
      <c r="O209" s="3" t="str">
        <f t="shared" si="81"/>
        <v>11:29.74</v>
      </c>
      <c r="P209" s="3" t="str">
        <f>IF(E209="F",O209,O209&amp;" f")</f>
        <v>11:29.74</v>
      </c>
      <c r="R209" s="3">
        <f>IF(E209="F",K209+0.0000016)</f>
        <v>0.007984701851851852</v>
      </c>
      <c r="S209" s="3">
        <f t="shared" si="84"/>
        <v>0.008031331712196482</v>
      </c>
      <c r="T209" s="3" t="str">
        <f t="shared" si="85"/>
        <v>11:33.91</v>
      </c>
      <c r="U209" s="3" t="str">
        <f>IF(E209="F",T209,T209&amp;" f")</f>
        <v>11:33.91</v>
      </c>
      <c r="V209" s="1" t="s">
        <v>2125</v>
      </c>
    </row>
    <row r="210" spans="3:22" ht="12.75">
      <c r="C210" s="1" t="s">
        <v>2182</v>
      </c>
      <c r="D210" s="1" t="str">
        <f t="shared" si="78"/>
        <v> 11:29.96</v>
      </c>
      <c r="E210" s="1" t="s">
        <v>2122</v>
      </c>
      <c r="G210" s="1" t="s">
        <v>2359</v>
      </c>
      <c r="H210" s="1" t="s">
        <v>2154</v>
      </c>
      <c r="I210" s="1" t="s">
        <v>2360</v>
      </c>
      <c r="J210" s="1" t="s">
        <v>2218</v>
      </c>
      <c r="K210" s="1" t="s">
        <v>2361</v>
      </c>
      <c r="L210" s="1" t="s">
        <v>2125</v>
      </c>
      <c r="M210" s="3" t="str">
        <f t="shared" si="79"/>
        <v>11:29.96</v>
      </c>
      <c r="N210" s="3" t="str">
        <f t="shared" si="80"/>
        <v>11:29.96</v>
      </c>
      <c r="O210" s="3" t="str">
        <f t="shared" si="81"/>
        <v>11:29.96</v>
      </c>
      <c r="P210" s="3" t="str">
        <f t="shared" si="82"/>
        <v>11:29.96</v>
      </c>
      <c r="R210" s="3">
        <f t="shared" si="83"/>
        <v>0.007987248148148147</v>
      </c>
      <c r="S210" s="3">
        <f t="shared" si="84"/>
        <v>0.008033892878608518</v>
      </c>
      <c r="T210" s="3" t="str">
        <f t="shared" si="85"/>
        <v>11:34.13</v>
      </c>
      <c r="U210" s="3" t="str">
        <f t="shared" si="86"/>
        <v>11:34.13</v>
      </c>
      <c r="V210" s="1" t="s">
        <v>2125</v>
      </c>
    </row>
    <row r="211" spans="1:22" ht="12.75">
      <c r="A211" s="1" t="s">
        <v>242</v>
      </c>
      <c r="C211" s="1" t="s">
        <v>2787</v>
      </c>
      <c r="D211" s="1" t="str">
        <f>IF(V211="Y",IF(L211="Y"," "&amp;U211,"-"&amp;U211),IF(L211="M"," "&amp;P211,"-"&amp;P211))</f>
        <v> 11:30.23</v>
      </c>
      <c r="E211" s="1" t="s">
        <v>2122</v>
      </c>
      <c r="G211" s="1" t="s">
        <v>325</v>
      </c>
      <c r="H211" s="1" t="s">
        <v>2159</v>
      </c>
      <c r="I211" s="1" t="s">
        <v>477</v>
      </c>
      <c r="J211" s="1" t="s">
        <v>311</v>
      </c>
      <c r="K211" s="1" t="s">
        <v>326</v>
      </c>
      <c r="L211" s="1" t="s">
        <v>2125</v>
      </c>
      <c r="M211" s="3" t="str">
        <f t="shared" si="79"/>
        <v>11:30.23</v>
      </c>
      <c r="N211" s="3" t="str">
        <f t="shared" si="80"/>
        <v>11:30.23</v>
      </c>
      <c r="O211" s="3" t="str">
        <f t="shared" si="81"/>
        <v>11:30.23</v>
      </c>
      <c r="P211" s="3" t="str">
        <f t="shared" si="82"/>
        <v>11:30.23</v>
      </c>
      <c r="R211" s="3">
        <f t="shared" si="83"/>
        <v>0.007990373148148147</v>
      </c>
      <c r="S211" s="3">
        <f t="shared" si="84"/>
        <v>0.008037036128296017</v>
      </c>
      <c r="T211" s="3" t="str">
        <f t="shared" si="85"/>
        <v>11:34.40</v>
      </c>
      <c r="U211" s="3" t="str">
        <f t="shared" si="86"/>
        <v>11:34.40</v>
      </c>
      <c r="V211" s="1" t="s">
        <v>2125</v>
      </c>
    </row>
    <row r="212" spans="4:22" ht="12.75">
      <c r="D212" s="1" t="str">
        <f t="shared" si="78"/>
        <v> 10:04.07</v>
      </c>
      <c r="E212" s="1" t="s">
        <v>2122</v>
      </c>
      <c r="F212" s="1" t="s">
        <v>292</v>
      </c>
      <c r="G212" s="1" t="s">
        <v>644</v>
      </c>
      <c r="I212" s="1" t="s">
        <v>645</v>
      </c>
      <c r="K212" s="1" t="s">
        <v>281</v>
      </c>
      <c r="L212" s="1" t="s">
        <v>2125</v>
      </c>
      <c r="M212" s="3" t="str">
        <f>IF(E212="F",K212,K212+0.0000016)</f>
        <v>10:04.07</v>
      </c>
      <c r="N212" s="3" t="str">
        <f t="shared" si="80"/>
        <v>10:04.07</v>
      </c>
      <c r="O212" s="3" t="str">
        <f t="shared" si="81"/>
        <v>10:04.07</v>
      </c>
      <c r="P212" s="3" t="str">
        <f>IF(E212="F",O212,O212&amp;" f")</f>
        <v>10:04.07</v>
      </c>
      <c r="R212" s="3">
        <f>IF(E212="F",K212+0.0000016)</f>
        <v>0.006993150925925925</v>
      </c>
      <c r="S212" s="3">
        <f t="shared" si="84"/>
        <v>0.00703399022801824</v>
      </c>
      <c r="T212" s="3" t="str">
        <f t="shared" si="85"/>
        <v>10:07.74</v>
      </c>
      <c r="U212" s="3" t="str">
        <f>IF(E212="F",T212,T212&amp;" f")</f>
        <v>10:07.74</v>
      </c>
      <c r="V212" s="1" t="s">
        <v>2125</v>
      </c>
    </row>
    <row r="213" spans="4:22" ht="12.75">
      <c r="D213" s="1" t="str">
        <f t="shared" si="78"/>
        <v> 10:04.07</v>
      </c>
      <c r="E213" s="1" t="s">
        <v>2122</v>
      </c>
      <c r="F213" s="1" t="s">
        <v>292</v>
      </c>
      <c r="G213" s="1" t="s">
        <v>648</v>
      </c>
      <c r="K213" s="1" t="s">
        <v>281</v>
      </c>
      <c r="L213" s="1" t="s">
        <v>2125</v>
      </c>
      <c r="M213" s="3" t="str">
        <f>IF(E213="F",K213,K213+0.0000016)</f>
        <v>10:04.07</v>
      </c>
      <c r="N213" s="3" t="str">
        <f t="shared" si="80"/>
        <v>10:04.07</v>
      </c>
      <c r="O213" s="3" t="str">
        <f t="shared" si="81"/>
        <v>10:04.07</v>
      </c>
      <c r="P213" s="3" t="str">
        <f>IF(E213="F",O213,O213&amp;" f")</f>
        <v>10:04.07</v>
      </c>
      <c r="R213" s="3">
        <f>IF(E213="F",K213+0.0000016)</f>
        <v>0.006993150925925925</v>
      </c>
      <c r="S213" s="3">
        <f t="shared" si="84"/>
        <v>0.00703399022801824</v>
      </c>
      <c r="T213" s="3" t="str">
        <f t="shared" si="85"/>
        <v>10:07.74</v>
      </c>
      <c r="U213" s="3" t="str">
        <f>IF(E213="F",T213,T213&amp;" f")</f>
        <v>10:07.74</v>
      </c>
      <c r="V213" s="1" t="s">
        <v>2125</v>
      </c>
    </row>
    <row r="215" spans="4:22" ht="12.75">
      <c r="D215" s="1" t="str">
        <f>IF(V215="Y",IF(L215="Y"," "&amp;U215,"-"&amp;U215),IF(L215="M"," "&amp;P215,"-"&amp;P215))</f>
        <v>-11:12.90</v>
      </c>
      <c r="E215" s="1" t="s">
        <v>2122</v>
      </c>
      <c r="G215" s="1" t="s">
        <v>233</v>
      </c>
      <c r="H215" s="1" t="s">
        <v>2157</v>
      </c>
      <c r="I215" s="1" t="s">
        <v>236</v>
      </c>
      <c r="J215" s="1" t="s">
        <v>1381</v>
      </c>
      <c r="K215" s="1" t="s">
        <v>1382</v>
      </c>
      <c r="L215" s="1" t="s">
        <v>2794</v>
      </c>
      <c r="M215" s="3" t="str">
        <f>IF(E215="F",K215,K215+0.0000016)</f>
        <v>11:16.83</v>
      </c>
      <c r="N215" s="3">
        <f>IF(L215="Y",M215*0.9942,M215)</f>
        <v>0.007788245208333333</v>
      </c>
      <c r="O215" s="3" t="str">
        <f t="shared" si="81"/>
        <v>11:12.90</v>
      </c>
      <c r="P215" s="3" t="str">
        <f>IF(E215="F",O215,O215&amp;" f")</f>
        <v>11:12.90</v>
      </c>
      <c r="R215" s="3">
        <f>IF(E215="F",K215+0.0000016)</f>
        <v>0.007835280555555555</v>
      </c>
      <c r="S215" s="3">
        <f>IF(L215="M",R215*1.0058399,R215)</f>
        <v>0.007835280555555555</v>
      </c>
      <c r="T215" s="3" t="str">
        <f t="shared" si="85"/>
        <v>11:16.97</v>
      </c>
      <c r="U215" s="3" t="str">
        <f>IF(E215="F",T215,T215&amp;" f")</f>
        <v>11:16.97</v>
      </c>
      <c r="V215" s="1" t="s">
        <v>2125</v>
      </c>
    </row>
    <row r="217" spans="1:22" ht="12.75">
      <c r="A217" s="1" t="s">
        <v>293</v>
      </c>
      <c r="B217" s="2">
        <v>10</v>
      </c>
      <c r="C217" s="1" t="s">
        <v>2121</v>
      </c>
      <c r="D217" s="1" t="str">
        <f>IF(V217="Y",IF(L217="Y"," "&amp;U217,"-"&amp;U217),IF(L217="M"," "&amp;P217,"-"&amp;P217))</f>
        <v> 03:54.43</v>
      </c>
      <c r="E217" s="1" t="s">
        <v>2122</v>
      </c>
      <c r="G217" s="1" t="s">
        <v>1083</v>
      </c>
      <c r="I217" s="1" t="s">
        <v>1083</v>
      </c>
      <c r="J217" s="1" t="s">
        <v>1972</v>
      </c>
      <c r="K217" s="1" t="s">
        <v>2003</v>
      </c>
      <c r="L217" s="1" t="s">
        <v>2125</v>
      </c>
      <c r="M217" s="3" t="str">
        <f aca="true" t="shared" si="87" ref="M217:M238">IF(E217="F",K217,K217+0.0000016)</f>
        <v>03:54.43</v>
      </c>
      <c r="N217" s="3" t="str">
        <f aca="true" t="shared" si="88" ref="N217:N236">IF(L217="Y",M217*0.9942,M217)</f>
        <v>03:54.43</v>
      </c>
      <c r="O217" s="3" t="str">
        <f aca="true" t="shared" si="89" ref="O217:O238">+TEXT(N217,"mm:ss.00")</f>
        <v>03:54.43</v>
      </c>
      <c r="P217" s="3" t="str">
        <f aca="true" t="shared" si="90" ref="P217:P238">IF(E217="F",O217,O217&amp;" f")</f>
        <v>03:54.43</v>
      </c>
      <c r="R217" s="3">
        <f aca="true" t="shared" si="91" ref="R217:R238">IF(E217="F",K217+0.0000016)</f>
        <v>0.0027149101851851854</v>
      </c>
      <c r="S217" s="3">
        <f aca="true" t="shared" si="92" ref="S217:S238">IF(L217="M",R217*1.0058399,R217)</f>
        <v>0.002730764989175648</v>
      </c>
      <c r="T217" s="3" t="str">
        <f aca="true" t="shared" si="93" ref="T217:T238">+TEXT(S217,"mm:ss.00")</f>
        <v>03:55.94</v>
      </c>
      <c r="U217" s="3" t="str">
        <f aca="true" t="shared" si="94" ref="U217:U238">IF(E217="F",T217,T217&amp;" f")</f>
        <v>03:55.94</v>
      </c>
      <c r="V217" s="1" t="s">
        <v>2125</v>
      </c>
    </row>
    <row r="218" spans="2:22" ht="12.75">
      <c r="B218" s="2">
        <v>8</v>
      </c>
      <c r="C218" s="1" t="s">
        <v>2126</v>
      </c>
      <c r="D218" s="1" t="str">
        <f>IF(V218="Y",IF(L218="Y"," "&amp;U218,"-"&amp;U218),IF(L218="M"," "&amp;P218,"-"&amp;P218))</f>
        <v> 03:55.28</v>
      </c>
      <c r="E218" s="1" t="s">
        <v>2122</v>
      </c>
      <c r="G218" s="1" t="s">
        <v>556</v>
      </c>
      <c r="I218" s="1" t="s">
        <v>556</v>
      </c>
      <c r="J218" s="1" t="s">
        <v>1974</v>
      </c>
      <c r="K218" s="1" t="s">
        <v>2004</v>
      </c>
      <c r="L218" s="1" t="s">
        <v>2125</v>
      </c>
      <c r="M218" s="3" t="str">
        <f t="shared" si="87"/>
        <v>03:55.28</v>
      </c>
      <c r="N218" s="3" t="str">
        <f>IF(L218="Y",M218*0.9942,M218)</f>
        <v>03:55.28</v>
      </c>
      <c r="O218" s="3" t="str">
        <f t="shared" si="89"/>
        <v>03:55.28</v>
      </c>
      <c r="P218" s="3" t="str">
        <f t="shared" si="90"/>
        <v>03:55.28</v>
      </c>
      <c r="R218" s="3">
        <f t="shared" si="91"/>
        <v>0.002724748148148148</v>
      </c>
      <c r="S218" s="3">
        <f t="shared" si="92"/>
        <v>0.0027406604048585185</v>
      </c>
      <c r="T218" s="3" t="str">
        <f t="shared" si="93"/>
        <v>03:56.79</v>
      </c>
      <c r="U218" s="3" t="str">
        <f t="shared" si="94"/>
        <v>03:56.79</v>
      </c>
      <c r="V218" s="1" t="s">
        <v>2125</v>
      </c>
    </row>
    <row r="219" spans="2:22" ht="12.75">
      <c r="B219" s="2">
        <v>6</v>
      </c>
      <c r="C219" s="1" t="s">
        <v>2130</v>
      </c>
      <c r="D219" s="1" t="str">
        <f>IF(V219="Y",IF(L219="Y"," "&amp;U219,"-"&amp;U219),IF(L219="M"," "&amp;P219,"-"&amp;P219))</f>
        <v> 03:56.61</v>
      </c>
      <c r="E219" s="1" t="s">
        <v>2122</v>
      </c>
      <c r="G219" s="1" t="s">
        <v>291</v>
      </c>
      <c r="I219" s="1" t="s">
        <v>291</v>
      </c>
      <c r="J219" s="1" t="s">
        <v>1976</v>
      </c>
      <c r="K219" s="1" t="s">
        <v>2005</v>
      </c>
      <c r="L219" s="1" t="s">
        <v>2125</v>
      </c>
      <c r="M219" s="3" t="str">
        <f t="shared" si="87"/>
        <v>03:56.61</v>
      </c>
      <c r="N219" s="3" t="str">
        <f t="shared" si="88"/>
        <v>03:56.61</v>
      </c>
      <c r="O219" s="3" t="str">
        <f t="shared" si="89"/>
        <v>03:56.61</v>
      </c>
      <c r="P219" s="3" t="str">
        <f t="shared" si="90"/>
        <v>03:56.61</v>
      </c>
      <c r="R219" s="3">
        <f t="shared" si="91"/>
        <v>0.002740141666666667</v>
      </c>
      <c r="S219" s="3">
        <f t="shared" si="92"/>
        <v>0.0027561438199858335</v>
      </c>
      <c r="T219" s="3" t="str">
        <f t="shared" si="93"/>
        <v>03:58.13</v>
      </c>
      <c r="U219" s="3" t="str">
        <f t="shared" si="94"/>
        <v>03:58.13</v>
      </c>
      <c r="V219" s="1" t="s">
        <v>2125</v>
      </c>
    </row>
    <row r="220" spans="2:22" ht="12.75">
      <c r="B220" s="2">
        <v>4</v>
      </c>
      <c r="C220" s="1" t="s">
        <v>2134</v>
      </c>
      <c r="D220" s="1" t="str">
        <f aca="true" t="shared" si="95" ref="D220:D238">IF(V220="Y",IF(L220="Y"," "&amp;U220,"-"&amp;U220),IF(L220="M"," "&amp;P220,"-"&amp;P220))</f>
        <v> 03:56.69</v>
      </c>
      <c r="E220" s="1" t="s">
        <v>2122</v>
      </c>
      <c r="G220" s="1" t="s">
        <v>2812</v>
      </c>
      <c r="I220" s="1" t="s">
        <v>2812</v>
      </c>
      <c r="J220" s="1" t="s">
        <v>222</v>
      </c>
      <c r="K220" s="1" t="s">
        <v>223</v>
      </c>
      <c r="L220" s="1" t="s">
        <v>2125</v>
      </c>
      <c r="M220" s="3" t="str">
        <f t="shared" si="87"/>
        <v>03:56.69</v>
      </c>
      <c r="N220" s="3" t="str">
        <f>IF(L220="Y",M220*0.9942,M220)</f>
        <v>03:56.69</v>
      </c>
      <c r="O220" s="3" t="str">
        <f t="shared" si="89"/>
        <v>03:56.69</v>
      </c>
      <c r="P220" s="3" t="str">
        <f t="shared" si="90"/>
        <v>03:56.69</v>
      </c>
      <c r="R220" s="3">
        <f t="shared" si="91"/>
        <v>0.0027410675925925924</v>
      </c>
      <c r="S220" s="3">
        <f t="shared" si="92"/>
        <v>0.002757075153226574</v>
      </c>
      <c r="T220" s="3" t="str">
        <f t="shared" si="93"/>
        <v>03:58.21</v>
      </c>
      <c r="U220" s="3" t="str">
        <f t="shared" si="94"/>
        <v>03:58.21</v>
      </c>
      <c r="V220" s="1" t="s">
        <v>2125</v>
      </c>
    </row>
    <row r="221" spans="2:22" ht="12.75">
      <c r="B221" s="2">
        <v>2</v>
      </c>
      <c r="C221" s="1" t="s">
        <v>2138</v>
      </c>
      <c r="D221" s="1" t="str">
        <f>IF(V221="Y",IF(L221="Y"," "&amp;U221,"-"&amp;U221),IF(L221="M"," "&amp;P221,"-"&amp;P221))</f>
        <v> 03:58.33</v>
      </c>
      <c r="E221" s="1" t="s">
        <v>2122</v>
      </c>
      <c r="G221" s="1" t="s">
        <v>2142</v>
      </c>
      <c r="I221" s="1" t="s">
        <v>2142</v>
      </c>
      <c r="J221" s="1" t="s">
        <v>1978</v>
      </c>
      <c r="K221" s="1" t="s">
        <v>2006</v>
      </c>
      <c r="L221" s="1" t="s">
        <v>2125</v>
      </c>
      <c r="M221" s="3" t="str">
        <f t="shared" si="87"/>
        <v>03:58.33</v>
      </c>
      <c r="N221" s="3" t="str">
        <f t="shared" si="88"/>
        <v>03:58.33</v>
      </c>
      <c r="O221" s="3" t="str">
        <f t="shared" si="89"/>
        <v>03:58.33</v>
      </c>
      <c r="P221" s="3" t="str">
        <f t="shared" si="90"/>
        <v>03:58.33</v>
      </c>
      <c r="R221" s="3">
        <f t="shared" si="91"/>
        <v>0.0027600490740740742</v>
      </c>
      <c r="S221" s="3">
        <f t="shared" si="92"/>
        <v>0.0027761674846617595</v>
      </c>
      <c r="T221" s="3" t="str">
        <f t="shared" si="93"/>
        <v>03:59.86</v>
      </c>
      <c r="U221" s="3" t="str">
        <f t="shared" si="94"/>
        <v>03:59.86</v>
      </c>
      <c r="V221" s="1" t="s">
        <v>2125</v>
      </c>
    </row>
    <row r="222" spans="2:22" ht="12.75">
      <c r="B222" s="2">
        <v>1</v>
      </c>
      <c r="C222" s="1" t="s">
        <v>2141</v>
      </c>
      <c r="D222" s="1" t="str">
        <f>IF(V222="Y",IF(L222="Y"," "&amp;U222,"-"&amp;U222),IF(L222="M"," "&amp;P222,"-"&amp;P222))</f>
        <v> 03:58.67</v>
      </c>
      <c r="E222" s="1" t="s">
        <v>2122</v>
      </c>
      <c r="G222" s="1" t="s">
        <v>2844</v>
      </c>
      <c r="I222" s="1" t="s">
        <v>2844</v>
      </c>
      <c r="J222" s="1" t="s">
        <v>1983</v>
      </c>
      <c r="K222" s="1" t="s">
        <v>2007</v>
      </c>
      <c r="L222" s="1" t="s">
        <v>2125</v>
      </c>
      <c r="M222" s="3" t="str">
        <f t="shared" si="87"/>
        <v>03:58.67</v>
      </c>
      <c r="N222" s="3" t="str">
        <f t="shared" si="88"/>
        <v>03:58.67</v>
      </c>
      <c r="O222" s="3" t="str">
        <f t="shared" si="89"/>
        <v>03:58.67</v>
      </c>
      <c r="P222" s="3" t="str">
        <f t="shared" si="90"/>
        <v>03:58.67</v>
      </c>
      <c r="R222" s="3">
        <f t="shared" si="91"/>
        <v>0.002763984259259259</v>
      </c>
      <c r="S222" s="3">
        <f t="shared" si="92"/>
        <v>0.002780125650934907</v>
      </c>
      <c r="T222" s="3" t="str">
        <f t="shared" si="93"/>
        <v>04:00.20</v>
      </c>
      <c r="U222" s="3" t="str">
        <f t="shared" si="94"/>
        <v>04:00.20</v>
      </c>
      <c r="V222" s="1" t="s">
        <v>2125</v>
      </c>
    </row>
    <row r="223" spans="3:22" ht="12.75">
      <c r="C223" s="1" t="s">
        <v>2144</v>
      </c>
      <c r="D223" s="1" t="str">
        <f>IF(V223="Y",IF(L223="Y"," "&amp;U223,"-"&amp;U223),IF(L223="M"," "&amp;P223,"-"&amp;P223))</f>
        <v> 03:59.76</v>
      </c>
      <c r="E223" s="1" t="s">
        <v>2122</v>
      </c>
      <c r="G223" s="1" t="s">
        <v>670</v>
      </c>
      <c r="I223" s="1" t="s">
        <v>670</v>
      </c>
      <c r="J223" s="1" t="s">
        <v>1990</v>
      </c>
      <c r="K223" s="1" t="s">
        <v>2008</v>
      </c>
      <c r="L223" s="1" t="s">
        <v>2125</v>
      </c>
      <c r="M223" s="3" t="str">
        <f t="shared" si="87"/>
        <v>03:59.76</v>
      </c>
      <c r="N223" s="3" t="str">
        <f>IF(L223="Y",M223*0.9942,M223)</f>
        <v>03:59.76</v>
      </c>
      <c r="O223" s="3" t="str">
        <f t="shared" si="89"/>
        <v>03:59.76</v>
      </c>
      <c r="P223" s="3" t="str">
        <f t="shared" si="90"/>
        <v>03:59.76</v>
      </c>
      <c r="R223" s="3">
        <f t="shared" si="91"/>
        <v>0.0027766</v>
      </c>
      <c r="S223" s="3">
        <f t="shared" si="92"/>
        <v>0.00279281506634</v>
      </c>
      <c r="T223" s="3" t="str">
        <f t="shared" si="93"/>
        <v>04:01.30</v>
      </c>
      <c r="U223" s="3" t="str">
        <f t="shared" si="94"/>
        <v>04:01.30</v>
      </c>
      <c r="V223" s="1" t="s">
        <v>2125</v>
      </c>
    </row>
    <row r="224" spans="3:22" ht="12.75">
      <c r="C224" s="1" t="s">
        <v>2149</v>
      </c>
      <c r="D224" s="1" t="str">
        <f t="shared" si="95"/>
        <v> 04:00.02</v>
      </c>
      <c r="E224" s="1" t="s">
        <v>2122</v>
      </c>
      <c r="G224" s="1" t="s">
        <v>2139</v>
      </c>
      <c r="I224" s="1" t="s">
        <v>2139</v>
      </c>
      <c r="J224" s="1" t="s">
        <v>800</v>
      </c>
      <c r="K224" s="1" t="s">
        <v>799</v>
      </c>
      <c r="L224" s="1" t="s">
        <v>2125</v>
      </c>
      <c r="M224" s="3" t="str">
        <f t="shared" si="87"/>
        <v>04:00.02</v>
      </c>
      <c r="N224" s="3" t="str">
        <f>IF(L224="Y",M224*0.9942,M224)</f>
        <v>04:00.02</v>
      </c>
      <c r="O224" s="3" t="str">
        <f t="shared" si="89"/>
        <v>04:00.02</v>
      </c>
      <c r="P224" s="3" t="str">
        <f t="shared" si="90"/>
        <v>04:00.02</v>
      </c>
      <c r="R224" s="3">
        <f t="shared" si="91"/>
        <v>0.0027796092592592596</v>
      </c>
      <c r="S224" s="3">
        <f t="shared" si="92"/>
        <v>0.002795841899372408</v>
      </c>
      <c r="T224" s="3" t="str">
        <f t="shared" si="93"/>
        <v>04:01.56</v>
      </c>
      <c r="U224" s="3" t="str">
        <f t="shared" si="94"/>
        <v>04:01.56</v>
      </c>
      <c r="V224" s="1" t="s">
        <v>2125</v>
      </c>
    </row>
    <row r="225" spans="3:22" ht="12.75">
      <c r="C225" s="1" t="s">
        <v>2152</v>
      </c>
      <c r="D225" s="1" t="str">
        <f t="shared" si="95"/>
        <v> 04:01.03</v>
      </c>
      <c r="E225" s="1" t="s">
        <v>2122</v>
      </c>
      <c r="G225" s="1" t="s">
        <v>2183</v>
      </c>
      <c r="I225" s="1" t="s">
        <v>2183</v>
      </c>
      <c r="J225" s="1" t="s">
        <v>2191</v>
      </c>
      <c r="K225" s="1" t="s">
        <v>2362</v>
      </c>
      <c r="L225" s="1" t="s">
        <v>2125</v>
      </c>
      <c r="M225" s="3" t="str">
        <f t="shared" si="87"/>
        <v>04:01.03</v>
      </c>
      <c r="N225" s="3" t="str">
        <f>IF(L225="Y",M225*0.9942,M225)</f>
        <v>04:01.03</v>
      </c>
      <c r="O225" s="3" t="str">
        <f t="shared" si="89"/>
        <v>04:01.03</v>
      </c>
      <c r="P225" s="3" t="str">
        <f t="shared" si="90"/>
        <v>04:01.03</v>
      </c>
      <c r="R225" s="3">
        <f t="shared" si="91"/>
        <v>0.0027912990740740743</v>
      </c>
      <c r="S225" s="3">
        <f t="shared" si="92"/>
        <v>0.0028075999815367595</v>
      </c>
      <c r="T225" s="3" t="str">
        <f t="shared" si="93"/>
        <v>04:02.58</v>
      </c>
      <c r="U225" s="3" t="str">
        <f t="shared" si="94"/>
        <v>04:02.58</v>
      </c>
      <c r="V225" s="1" t="s">
        <v>2125</v>
      </c>
    </row>
    <row r="226" spans="3:22" ht="12.75">
      <c r="C226" s="1" t="s">
        <v>2154</v>
      </c>
      <c r="D226" s="1" t="str">
        <f>IF(V226="Y",IF(L226="Y"," "&amp;U226,"-"&amp;U226),IF(L226="M"," "&amp;P226,"-"&amp;P226))</f>
        <v> 04:01.84</v>
      </c>
      <c r="E226" s="1" t="s">
        <v>2122</v>
      </c>
      <c r="G226" s="1" t="s">
        <v>957</v>
      </c>
      <c r="I226" s="1" t="s">
        <v>957</v>
      </c>
      <c r="J226" s="1" t="s">
        <v>2195</v>
      </c>
      <c r="K226" s="1" t="s">
        <v>2363</v>
      </c>
      <c r="L226" s="1" t="s">
        <v>2125</v>
      </c>
      <c r="M226" s="3" t="str">
        <f t="shared" si="87"/>
        <v>04:01.84</v>
      </c>
      <c r="N226" s="3" t="str">
        <f>IF(L226="Y",M226*0.9942,M226)</f>
        <v>04:01.84</v>
      </c>
      <c r="O226" s="3" t="str">
        <f t="shared" si="89"/>
        <v>04:01.84</v>
      </c>
      <c r="P226" s="3" t="str">
        <f t="shared" si="90"/>
        <v>04:01.84</v>
      </c>
      <c r="R226" s="3">
        <f t="shared" si="91"/>
        <v>0.002800674074074074</v>
      </c>
      <c r="S226" s="3">
        <f t="shared" si="92"/>
        <v>0.0028170297305992595</v>
      </c>
      <c r="T226" s="3" t="str">
        <f t="shared" si="93"/>
        <v>04:03.39</v>
      </c>
      <c r="U226" s="3" t="str">
        <f t="shared" si="94"/>
        <v>04:03.39</v>
      </c>
      <c r="V226" s="1" t="s">
        <v>2125</v>
      </c>
    </row>
    <row r="227" spans="3:22" ht="12.75">
      <c r="C227" s="1" t="s">
        <v>2157</v>
      </c>
      <c r="D227" s="1" t="str">
        <f t="shared" si="95"/>
        <v> 04:02.24</v>
      </c>
      <c r="E227" s="1" t="s">
        <v>2122</v>
      </c>
      <c r="G227" s="1" t="s">
        <v>2870</v>
      </c>
      <c r="I227" s="1" t="s">
        <v>2870</v>
      </c>
      <c r="J227" s="1" t="s">
        <v>2218</v>
      </c>
      <c r="K227" s="1" t="s">
        <v>2364</v>
      </c>
      <c r="L227" s="1" t="s">
        <v>2125</v>
      </c>
      <c r="M227" s="3" t="str">
        <f t="shared" si="87"/>
        <v>04:02.24</v>
      </c>
      <c r="N227" s="3" t="str">
        <f t="shared" si="88"/>
        <v>04:02.24</v>
      </c>
      <c r="O227" s="3" t="str">
        <f t="shared" si="89"/>
        <v>04:02.24</v>
      </c>
      <c r="P227" s="3" t="str">
        <f t="shared" si="90"/>
        <v>04:02.24</v>
      </c>
      <c r="R227" s="3">
        <f t="shared" si="91"/>
        <v>0.002805303703703704</v>
      </c>
      <c r="S227" s="3">
        <f t="shared" si="92"/>
        <v>0.002821686396802963</v>
      </c>
      <c r="T227" s="3" t="str">
        <f t="shared" si="93"/>
        <v>04:03.79</v>
      </c>
      <c r="U227" s="3" t="str">
        <f t="shared" si="94"/>
        <v>04:03.79</v>
      </c>
      <c r="V227" s="1" t="s">
        <v>2125</v>
      </c>
    </row>
    <row r="228" spans="3:22" ht="12.75">
      <c r="C228" s="1" t="s">
        <v>2159</v>
      </c>
      <c r="D228" s="1" t="str">
        <f t="shared" si="95"/>
        <v> 04:02.59</v>
      </c>
      <c r="E228" s="1" t="s">
        <v>2122</v>
      </c>
      <c r="G228" s="1" t="s">
        <v>46</v>
      </c>
      <c r="I228" s="1" t="s">
        <v>46</v>
      </c>
      <c r="J228" s="1" t="s">
        <v>2196</v>
      </c>
      <c r="K228" s="1" t="s">
        <v>2365</v>
      </c>
      <c r="L228" s="1" t="s">
        <v>2125</v>
      </c>
      <c r="M228" s="3" t="str">
        <f t="shared" si="87"/>
        <v>04:02.59</v>
      </c>
      <c r="N228" s="3" t="str">
        <f>IF(L228="Y",M228*0.9942,M228)</f>
        <v>04:02.59</v>
      </c>
      <c r="O228" s="3" t="str">
        <f t="shared" si="89"/>
        <v>04:02.59</v>
      </c>
      <c r="P228" s="3" t="str">
        <f t="shared" si="90"/>
        <v>04:02.59</v>
      </c>
      <c r="R228" s="3">
        <f t="shared" si="91"/>
        <v>0.00280935462962963</v>
      </c>
      <c r="S228" s="3">
        <f t="shared" si="92"/>
        <v>0.0028257609797312042</v>
      </c>
      <c r="T228" s="3" t="str">
        <f t="shared" si="93"/>
        <v>04:04.15</v>
      </c>
      <c r="U228" s="3" t="str">
        <f t="shared" si="94"/>
        <v>04:04.15</v>
      </c>
      <c r="V228" s="1" t="s">
        <v>2125</v>
      </c>
    </row>
    <row r="229" spans="3:22" ht="12.75">
      <c r="C229" s="1" t="s">
        <v>2161</v>
      </c>
      <c r="D229" s="1" t="str">
        <f t="shared" si="95"/>
        <v> 04:02.71</v>
      </c>
      <c r="E229" s="1" t="s">
        <v>2122</v>
      </c>
      <c r="G229" s="1" t="s">
        <v>2135</v>
      </c>
      <c r="I229" s="1" t="s">
        <v>2135</v>
      </c>
      <c r="J229" s="1" t="s">
        <v>2213</v>
      </c>
      <c r="K229" s="1" t="s">
        <v>2366</v>
      </c>
      <c r="L229" s="1" t="s">
        <v>2125</v>
      </c>
      <c r="M229" s="3" t="str">
        <f t="shared" si="87"/>
        <v>04:02.71</v>
      </c>
      <c r="N229" s="3" t="str">
        <f>IF(L229="Y",M229*0.9942,M229)</f>
        <v>04:02.71</v>
      </c>
      <c r="O229" s="3" t="str">
        <f t="shared" si="89"/>
        <v>04:02.71</v>
      </c>
      <c r="P229" s="3" t="str">
        <f t="shared" si="90"/>
        <v>04:02.71</v>
      </c>
      <c r="R229" s="3">
        <f t="shared" si="91"/>
        <v>0.0028107435185185186</v>
      </c>
      <c r="S229" s="3">
        <f t="shared" si="92"/>
        <v>0.002827157979592315</v>
      </c>
      <c r="T229" s="3" t="str">
        <f t="shared" si="93"/>
        <v>04:04.27</v>
      </c>
      <c r="U229" s="3" t="str">
        <f t="shared" si="94"/>
        <v>04:04.27</v>
      </c>
      <c r="V229" s="1" t="s">
        <v>2125</v>
      </c>
    </row>
    <row r="230" spans="3:22" ht="12.75">
      <c r="C230" s="1" t="s">
        <v>2165</v>
      </c>
      <c r="D230" s="1" t="str">
        <f>IF(V230="Y",IF(L230="Y"," "&amp;U230,"-"&amp;U230),IF(L230="M"," "&amp;P230,"-"&amp;P230))</f>
        <v> 04:03.00</v>
      </c>
      <c r="E230" s="1" t="s">
        <v>2122</v>
      </c>
      <c r="G230" s="1" t="s">
        <v>2145</v>
      </c>
      <c r="I230" s="1" t="s">
        <v>2145</v>
      </c>
      <c r="J230" s="1" t="s">
        <v>2198</v>
      </c>
      <c r="K230" s="1" t="s">
        <v>2367</v>
      </c>
      <c r="L230" s="1" t="s">
        <v>2125</v>
      </c>
      <c r="M230" s="3" t="str">
        <f t="shared" si="87"/>
        <v>04:03.00</v>
      </c>
      <c r="N230" s="3" t="str">
        <f>IF(L230="Y",M230*0.9942,M230)</f>
        <v>04:03.00</v>
      </c>
      <c r="O230" s="3" t="str">
        <f t="shared" si="89"/>
        <v>04:03.00</v>
      </c>
      <c r="P230" s="3" t="str">
        <f t="shared" si="90"/>
        <v>04:03.00</v>
      </c>
      <c r="R230" s="3">
        <f t="shared" si="91"/>
        <v>0.0028140999999999995</v>
      </c>
      <c r="S230" s="3">
        <f t="shared" si="92"/>
        <v>0.0028305340625899996</v>
      </c>
      <c r="T230" s="3" t="str">
        <f t="shared" si="93"/>
        <v>04:04.56</v>
      </c>
      <c r="U230" s="3" t="str">
        <f t="shared" si="94"/>
        <v>04:04.56</v>
      </c>
      <c r="V230" s="1" t="s">
        <v>2125</v>
      </c>
    </row>
    <row r="231" spans="3:22" ht="12.75">
      <c r="C231" s="1" t="s">
        <v>2168</v>
      </c>
      <c r="D231" s="1" t="str">
        <f t="shared" si="95"/>
        <v> 04:04.11</v>
      </c>
      <c r="E231" s="1" t="s">
        <v>2122</v>
      </c>
      <c r="G231" s="1" t="s">
        <v>359</v>
      </c>
      <c r="I231" s="1" t="s">
        <v>359</v>
      </c>
      <c r="J231" s="1" t="s">
        <v>2200</v>
      </c>
      <c r="K231" s="1" t="s">
        <v>2368</v>
      </c>
      <c r="L231" s="1" t="s">
        <v>2125</v>
      </c>
      <c r="M231" s="3" t="str">
        <f t="shared" si="87"/>
        <v>04:04.11</v>
      </c>
      <c r="N231" s="3" t="str">
        <f>IF(L231="Y",M231*0.9942,M231)</f>
        <v>04:04.11</v>
      </c>
      <c r="O231" s="3" t="str">
        <f t="shared" si="89"/>
        <v>04:04.11</v>
      </c>
      <c r="P231" s="3" t="str">
        <f t="shared" si="90"/>
        <v>04:04.11</v>
      </c>
      <c r="R231" s="3">
        <f t="shared" si="91"/>
        <v>0.002826947222222222</v>
      </c>
      <c r="S231" s="3">
        <f t="shared" si="92"/>
        <v>0.002843456311305278</v>
      </c>
      <c r="T231" s="3" t="str">
        <f t="shared" si="93"/>
        <v>04:05.67</v>
      </c>
      <c r="U231" s="3" t="str">
        <f t="shared" si="94"/>
        <v>04:05.67</v>
      </c>
      <c r="V231" s="1" t="s">
        <v>2125</v>
      </c>
    </row>
    <row r="232" spans="3:22" ht="12.75">
      <c r="C232" s="1" t="s">
        <v>2171</v>
      </c>
      <c r="D232" s="1" t="str">
        <f t="shared" si="95"/>
        <v> 04:05.09</v>
      </c>
      <c r="E232" s="1" t="s">
        <v>2122</v>
      </c>
      <c r="G232" s="1" t="s">
        <v>1147</v>
      </c>
      <c r="I232" s="1" t="s">
        <v>1147</v>
      </c>
      <c r="J232" s="1" t="s">
        <v>2236</v>
      </c>
      <c r="K232" s="1" t="s">
        <v>2369</v>
      </c>
      <c r="L232" s="1" t="s">
        <v>2125</v>
      </c>
      <c r="M232" s="3" t="str">
        <f t="shared" si="87"/>
        <v>04:05.09</v>
      </c>
      <c r="N232" s="3" t="str">
        <f t="shared" si="88"/>
        <v>04:05.09</v>
      </c>
      <c r="O232" s="3" t="str">
        <f t="shared" si="89"/>
        <v>04:05.09</v>
      </c>
      <c r="P232" s="3" t="str">
        <f t="shared" si="90"/>
        <v>04:05.09</v>
      </c>
      <c r="R232" s="3">
        <f t="shared" si="91"/>
        <v>0.0028382898148148145</v>
      </c>
      <c r="S232" s="3">
        <f t="shared" si="92"/>
        <v>0.0028548651435043515</v>
      </c>
      <c r="T232" s="3" t="str">
        <f t="shared" si="93"/>
        <v>04:06.66</v>
      </c>
      <c r="U232" s="3" t="str">
        <f t="shared" si="94"/>
        <v>04:06.66</v>
      </c>
      <c r="V232" s="1" t="s">
        <v>2125</v>
      </c>
    </row>
    <row r="233" spans="3:22" ht="12.75">
      <c r="C233" s="1" t="s">
        <v>2174</v>
      </c>
      <c r="D233" s="1" t="str">
        <f t="shared" si="95"/>
        <v> 04:05.29</v>
      </c>
      <c r="E233" s="1" t="s">
        <v>2122</v>
      </c>
      <c r="G233" s="1" t="s">
        <v>413</v>
      </c>
      <c r="I233" s="1" t="s">
        <v>413</v>
      </c>
      <c r="J233" s="1" t="s">
        <v>2237</v>
      </c>
      <c r="K233" s="1" t="s">
        <v>2370</v>
      </c>
      <c r="L233" s="1" t="s">
        <v>2125</v>
      </c>
      <c r="M233" s="3" t="str">
        <f t="shared" si="87"/>
        <v>04:05.29</v>
      </c>
      <c r="N233" s="3" t="str">
        <f t="shared" si="88"/>
        <v>04:05.29</v>
      </c>
      <c r="O233" s="3" t="str">
        <f t="shared" si="89"/>
        <v>04:05.29</v>
      </c>
      <c r="P233" s="3" t="str">
        <f t="shared" si="90"/>
        <v>04:05.29</v>
      </c>
      <c r="R233" s="3">
        <f t="shared" si="91"/>
        <v>0.00284060462962963</v>
      </c>
      <c r="S233" s="3">
        <f t="shared" si="92"/>
        <v>0.002857193476606204</v>
      </c>
      <c r="T233" s="3" t="str">
        <f t="shared" si="93"/>
        <v>04:06.86</v>
      </c>
      <c r="U233" s="3" t="str">
        <f t="shared" si="94"/>
        <v>04:06.86</v>
      </c>
      <c r="V233" s="1" t="s">
        <v>2125</v>
      </c>
    </row>
    <row r="234" spans="3:22" ht="12.75">
      <c r="C234" s="1" t="s">
        <v>2179</v>
      </c>
      <c r="D234" s="1" t="str">
        <f t="shared" si="95"/>
        <v> 04:05.56</v>
      </c>
      <c r="E234" s="1" t="s">
        <v>2122</v>
      </c>
      <c r="G234" s="1" t="s">
        <v>2817</v>
      </c>
      <c r="I234" s="1" t="s">
        <v>2817</v>
      </c>
      <c r="J234" s="1" t="s">
        <v>802</v>
      </c>
      <c r="K234" s="1" t="s">
        <v>801</v>
      </c>
      <c r="L234" s="1" t="s">
        <v>2125</v>
      </c>
      <c r="M234" s="3" t="str">
        <f t="shared" si="87"/>
        <v>04:05.56</v>
      </c>
      <c r="N234" s="3" t="str">
        <f t="shared" si="88"/>
        <v>04:05.56</v>
      </c>
      <c r="O234" s="3" t="str">
        <f t="shared" si="89"/>
        <v>04:05.56</v>
      </c>
      <c r="P234" s="3" t="str">
        <f t="shared" si="90"/>
        <v>04:05.56</v>
      </c>
      <c r="R234" s="3">
        <f t="shared" si="91"/>
        <v>0.002843729629629629</v>
      </c>
      <c r="S234" s="3">
        <f t="shared" si="92"/>
        <v>0.002860336726293703</v>
      </c>
      <c r="T234" s="3" t="str">
        <f t="shared" si="93"/>
        <v>04:07.13</v>
      </c>
      <c r="U234" s="3" t="str">
        <f t="shared" si="94"/>
        <v>04:07.13</v>
      </c>
      <c r="V234" s="1" t="s">
        <v>2125</v>
      </c>
    </row>
    <row r="235" spans="3:22" ht="12.75">
      <c r="C235" s="1" t="s">
        <v>2182</v>
      </c>
      <c r="D235" s="1" t="str">
        <f>IF(V235="Y",IF(L235="Y"," "&amp;U235,"-"&amp;U235),IF(L235="M"," "&amp;P235,"-"&amp;P235))</f>
        <v> 04:07.37</v>
      </c>
      <c r="E235" s="1" t="s">
        <v>2122</v>
      </c>
      <c r="G235" s="1" t="s">
        <v>396</v>
      </c>
      <c r="I235" s="1" t="s">
        <v>396</v>
      </c>
      <c r="J235" s="1" t="s">
        <v>2201</v>
      </c>
      <c r="K235" s="1" t="s">
        <v>2371</v>
      </c>
      <c r="L235" s="1" t="s">
        <v>2125</v>
      </c>
      <c r="M235" s="3" t="str">
        <f t="shared" si="87"/>
        <v>04:07.37</v>
      </c>
      <c r="N235" s="3" t="str">
        <f t="shared" si="88"/>
        <v>04:07.37</v>
      </c>
      <c r="O235" s="3" t="str">
        <f t="shared" si="89"/>
        <v>04:07.37</v>
      </c>
      <c r="P235" s="3" t="str">
        <f t="shared" si="90"/>
        <v>04:07.37</v>
      </c>
      <c r="R235" s="3">
        <f t="shared" si="91"/>
        <v>0.002864678703703704</v>
      </c>
      <c r="S235" s="3">
        <f t="shared" si="92"/>
        <v>0.002881408140865463</v>
      </c>
      <c r="T235" s="3" t="str">
        <f t="shared" si="93"/>
        <v>04:08.95</v>
      </c>
      <c r="U235" s="3" t="str">
        <f t="shared" si="94"/>
        <v>04:08.95</v>
      </c>
      <c r="V235" s="1" t="s">
        <v>2125</v>
      </c>
    </row>
    <row r="236" spans="1:22" ht="12.75">
      <c r="A236" s="1" t="s">
        <v>293</v>
      </c>
      <c r="C236" s="1" t="s">
        <v>2787</v>
      </c>
      <c r="D236" s="1" t="str">
        <f t="shared" si="95"/>
        <v> 04:07.42</v>
      </c>
      <c r="E236" s="1" t="s">
        <v>2122</v>
      </c>
      <c r="G236" s="1" t="s">
        <v>1081</v>
      </c>
      <c r="I236" s="1" t="s">
        <v>1081</v>
      </c>
      <c r="J236" s="1" t="s">
        <v>1453</v>
      </c>
      <c r="K236" s="1" t="s">
        <v>849</v>
      </c>
      <c r="L236" s="1" t="s">
        <v>2125</v>
      </c>
      <c r="M236" s="3" t="str">
        <f t="shared" si="87"/>
        <v>04:07.42</v>
      </c>
      <c r="N236" s="3" t="str">
        <f t="shared" si="88"/>
        <v>04:07.42</v>
      </c>
      <c r="O236" s="3" t="str">
        <f t="shared" si="89"/>
        <v>04:07.42</v>
      </c>
      <c r="P236" s="3" t="str">
        <f t="shared" si="90"/>
        <v>04:07.42</v>
      </c>
      <c r="R236" s="3">
        <f t="shared" si="91"/>
        <v>0.0028652574074074072</v>
      </c>
      <c r="S236" s="3">
        <f t="shared" si="92"/>
        <v>0.002881990224140926</v>
      </c>
      <c r="T236" s="3" t="str">
        <f t="shared" si="93"/>
        <v>04:09.00</v>
      </c>
      <c r="U236" s="3" t="str">
        <f t="shared" si="94"/>
        <v>04:09.00</v>
      </c>
      <c r="V236" s="1" t="s">
        <v>2125</v>
      </c>
    </row>
    <row r="237" spans="4:22" ht="12.75">
      <c r="D237" s="1" t="str">
        <f t="shared" si="95"/>
        <v> 03:41.17</v>
      </c>
      <c r="E237" s="1" t="s">
        <v>2122</v>
      </c>
      <c r="F237" s="1" t="s">
        <v>337</v>
      </c>
      <c r="G237" s="1" t="s">
        <v>728</v>
      </c>
      <c r="K237" s="1" t="s">
        <v>712</v>
      </c>
      <c r="L237" s="1" t="s">
        <v>2125</v>
      </c>
      <c r="M237" s="3" t="str">
        <f t="shared" si="87"/>
        <v>03:41.17</v>
      </c>
      <c r="N237" s="3" t="str">
        <f>IF(L237="Y",M237*0.9942,M237)</f>
        <v>03:41.17</v>
      </c>
      <c r="O237" s="3" t="str">
        <f t="shared" si="89"/>
        <v>03:41.17</v>
      </c>
      <c r="P237" s="3" t="str">
        <f t="shared" si="90"/>
        <v>03:41.17</v>
      </c>
      <c r="R237" s="3">
        <f t="shared" si="91"/>
        <v>0.002561437962962963</v>
      </c>
      <c r="S237" s="3">
        <f t="shared" si="92"/>
        <v>0.0025763965045228704</v>
      </c>
      <c r="T237" s="3" t="str">
        <f t="shared" si="93"/>
        <v>03:42.60</v>
      </c>
      <c r="U237" s="3" t="str">
        <f t="shared" si="94"/>
        <v>03:42.60</v>
      </c>
      <c r="V237" s="1" t="s">
        <v>2125</v>
      </c>
    </row>
    <row r="238" spans="4:22" ht="12.75">
      <c r="D238" s="1" t="str">
        <f t="shared" si="95"/>
        <v> 03:39.44</v>
      </c>
      <c r="E238" s="1" t="s">
        <v>2122</v>
      </c>
      <c r="F238" s="1" t="s">
        <v>337</v>
      </c>
      <c r="G238" s="1" t="s">
        <v>711</v>
      </c>
      <c r="K238" s="1" t="s">
        <v>2775</v>
      </c>
      <c r="L238" s="1" t="s">
        <v>2125</v>
      </c>
      <c r="M238" s="3" t="str">
        <f t="shared" si="87"/>
        <v>03:39.44</v>
      </c>
      <c r="N238" s="3" t="str">
        <f>IF(L238="Y",M238*0.9942,M238)</f>
        <v>03:39.44</v>
      </c>
      <c r="O238" s="3" t="str">
        <f t="shared" si="89"/>
        <v>03:39.44</v>
      </c>
      <c r="P238" s="3" t="str">
        <f t="shared" si="90"/>
        <v>03:39.44</v>
      </c>
      <c r="R238" s="3">
        <f t="shared" si="91"/>
        <v>0.0025414148148148147</v>
      </c>
      <c r="S238" s="3">
        <f t="shared" si="92"/>
        <v>0.0025562564231918516</v>
      </c>
      <c r="T238" s="3" t="str">
        <f t="shared" si="93"/>
        <v>03:40.86</v>
      </c>
      <c r="U238" s="3" t="str">
        <f t="shared" si="94"/>
        <v>03:40.86</v>
      </c>
      <c r="V238" s="1" t="s">
        <v>2125</v>
      </c>
    </row>
    <row r="240" spans="1:10" ht="12.75">
      <c r="A240" s="1" t="s">
        <v>339</v>
      </c>
      <c r="B240" s="2">
        <v>10</v>
      </c>
      <c r="C240" s="1" t="s">
        <v>2121</v>
      </c>
      <c r="D240" s="1" t="s">
        <v>1090</v>
      </c>
      <c r="G240" s="1" t="s">
        <v>1604</v>
      </c>
      <c r="H240" s="1" t="s">
        <v>2154</v>
      </c>
      <c r="I240" s="1" t="s">
        <v>957</v>
      </c>
      <c r="J240" s="1" t="s">
        <v>1545</v>
      </c>
    </row>
    <row r="241" spans="2:10" ht="12.75">
      <c r="B241" s="2">
        <v>8</v>
      </c>
      <c r="C241" s="1" t="s">
        <v>2126</v>
      </c>
      <c r="D241" s="1" t="s">
        <v>1742</v>
      </c>
      <c r="G241" s="1" t="s">
        <v>943</v>
      </c>
      <c r="H241" s="1" t="s">
        <v>2157</v>
      </c>
      <c r="I241" s="1" t="s">
        <v>2802</v>
      </c>
      <c r="J241" s="1" t="s">
        <v>2124</v>
      </c>
    </row>
    <row r="242" spans="2:10" ht="12.75">
      <c r="B242" s="2">
        <v>6</v>
      </c>
      <c r="C242" s="1" t="s">
        <v>2130</v>
      </c>
      <c r="D242" s="1" t="s">
        <v>243</v>
      </c>
      <c r="G242" s="1" t="s">
        <v>35</v>
      </c>
      <c r="H242" s="1" t="s">
        <v>2154</v>
      </c>
      <c r="I242" s="1" t="s">
        <v>291</v>
      </c>
      <c r="J242" s="1" t="s">
        <v>1972</v>
      </c>
    </row>
    <row r="243" spans="1:10" ht="12.75">
      <c r="A243" s="1" t="s">
        <v>947</v>
      </c>
      <c r="B243" s="2">
        <v>4</v>
      </c>
      <c r="C243" s="1" t="s">
        <v>2134</v>
      </c>
      <c r="D243" s="1" t="s">
        <v>942</v>
      </c>
      <c r="G243" s="1" t="s">
        <v>952</v>
      </c>
      <c r="H243" s="1" t="s">
        <v>2154</v>
      </c>
      <c r="I243" s="1" t="s">
        <v>2802</v>
      </c>
      <c r="J243" s="1" t="s">
        <v>1898</v>
      </c>
    </row>
    <row r="244" spans="2:10" ht="12.75">
      <c r="B244" s="2">
        <v>2</v>
      </c>
      <c r="C244" s="1" t="s">
        <v>2138</v>
      </c>
      <c r="D244" s="1" t="s">
        <v>944</v>
      </c>
      <c r="G244" s="1" t="s">
        <v>966</v>
      </c>
      <c r="H244" s="1" t="s">
        <v>2159</v>
      </c>
      <c r="I244" s="1" t="s">
        <v>413</v>
      </c>
      <c r="J244" s="1" t="s">
        <v>755</v>
      </c>
    </row>
    <row r="245" spans="2:10" ht="12.75">
      <c r="B245" s="2">
        <v>1</v>
      </c>
      <c r="C245" s="1" t="s">
        <v>2141</v>
      </c>
      <c r="D245" s="1" t="s">
        <v>944</v>
      </c>
      <c r="G245" s="1" t="s">
        <v>1472</v>
      </c>
      <c r="H245" s="1" t="s">
        <v>2159</v>
      </c>
      <c r="I245" s="1" t="s">
        <v>129</v>
      </c>
      <c r="J245" s="1" t="s">
        <v>764</v>
      </c>
    </row>
    <row r="246" spans="2:10" ht="12.75">
      <c r="B246" s="1"/>
      <c r="C246" s="1" t="s">
        <v>2144</v>
      </c>
      <c r="D246" s="1" t="s">
        <v>944</v>
      </c>
      <c r="G246" s="1" t="s">
        <v>1010</v>
      </c>
      <c r="H246" s="1" t="s">
        <v>2157</v>
      </c>
      <c r="I246" s="1" t="s">
        <v>359</v>
      </c>
      <c r="J246" s="1" t="s">
        <v>2184</v>
      </c>
    </row>
    <row r="247" spans="2:10" ht="12.75">
      <c r="B247" s="1"/>
      <c r="C247" s="1" t="s">
        <v>2149</v>
      </c>
      <c r="D247" s="1" t="s">
        <v>1330</v>
      </c>
      <c r="G247" s="1" t="s">
        <v>1471</v>
      </c>
      <c r="H247" s="1" t="s">
        <v>2157</v>
      </c>
      <c r="I247" s="1" t="s">
        <v>2142</v>
      </c>
      <c r="J247" s="1" t="s">
        <v>1451</v>
      </c>
    </row>
    <row r="248" spans="2:10" ht="12.75">
      <c r="B248" s="1"/>
      <c r="C248" s="1" t="s">
        <v>2152</v>
      </c>
      <c r="D248" s="1" t="s">
        <v>948</v>
      </c>
      <c r="G248" s="1" t="s">
        <v>371</v>
      </c>
      <c r="H248" s="1" t="s">
        <v>2154</v>
      </c>
      <c r="I248" s="1" t="s">
        <v>2027</v>
      </c>
      <c r="J248" s="1" t="s">
        <v>159</v>
      </c>
    </row>
    <row r="249" spans="2:10" ht="12.75">
      <c r="B249" s="1"/>
      <c r="C249" s="1" t="s">
        <v>2154</v>
      </c>
      <c r="D249" s="1" t="s">
        <v>948</v>
      </c>
      <c r="G249" s="1" t="s">
        <v>766</v>
      </c>
      <c r="H249" s="1" t="s">
        <v>2159</v>
      </c>
      <c r="I249" s="1" t="s">
        <v>396</v>
      </c>
      <c r="J249" s="1" t="s">
        <v>165</v>
      </c>
    </row>
    <row r="250" spans="2:10" ht="12.75">
      <c r="B250" s="1"/>
      <c r="C250" s="1" t="s">
        <v>2157</v>
      </c>
      <c r="D250" s="1" t="s">
        <v>948</v>
      </c>
      <c r="G250" s="1" t="s">
        <v>1126</v>
      </c>
      <c r="H250" s="1" t="s">
        <v>2159</v>
      </c>
      <c r="I250" s="1" t="s">
        <v>1082</v>
      </c>
      <c r="J250" s="1" t="s">
        <v>1127</v>
      </c>
    </row>
    <row r="251" spans="2:10" ht="12.75">
      <c r="B251" s="1"/>
      <c r="C251" s="1" t="s">
        <v>2159</v>
      </c>
      <c r="D251" s="1" t="s">
        <v>948</v>
      </c>
      <c r="G251" s="1" t="s">
        <v>372</v>
      </c>
      <c r="H251" s="1" t="s">
        <v>2152</v>
      </c>
      <c r="I251" s="1" t="s">
        <v>424</v>
      </c>
      <c r="J251" s="1" t="s">
        <v>1123</v>
      </c>
    </row>
    <row r="252" spans="2:10" ht="12.75">
      <c r="B252" s="1"/>
      <c r="C252" s="1" t="s">
        <v>2161</v>
      </c>
      <c r="D252" s="1" t="s">
        <v>948</v>
      </c>
      <c r="G252" s="1" t="s">
        <v>584</v>
      </c>
      <c r="H252" s="1" t="s">
        <v>2157</v>
      </c>
      <c r="I252" s="1" t="s">
        <v>2135</v>
      </c>
      <c r="J252" s="1" t="s">
        <v>1655</v>
      </c>
    </row>
    <row r="253" spans="2:10" ht="12.75">
      <c r="B253" s="1"/>
      <c r="C253" s="1" t="s">
        <v>2165</v>
      </c>
      <c r="D253" s="1" t="s">
        <v>948</v>
      </c>
      <c r="G253" s="1" t="s">
        <v>1858</v>
      </c>
      <c r="H253" s="1" t="s">
        <v>2159</v>
      </c>
      <c r="I253" s="1" t="s">
        <v>1082</v>
      </c>
      <c r="J253" s="1" t="s">
        <v>2178</v>
      </c>
    </row>
    <row r="254" spans="2:10" ht="12.75">
      <c r="B254" s="1"/>
      <c r="C254" s="1" t="s">
        <v>2168</v>
      </c>
      <c r="D254" s="1" t="s">
        <v>948</v>
      </c>
      <c r="G254" s="1" t="s">
        <v>959</v>
      </c>
      <c r="H254" s="1" t="s">
        <v>2157</v>
      </c>
      <c r="I254" s="1" t="s">
        <v>288</v>
      </c>
      <c r="J254" s="1" t="s">
        <v>415</v>
      </c>
    </row>
    <row r="255" spans="2:10" ht="12.75">
      <c r="B255" s="1"/>
      <c r="C255" s="1" t="s">
        <v>2171</v>
      </c>
      <c r="D255" s="1" t="s">
        <v>948</v>
      </c>
      <c r="G255" s="1" t="s">
        <v>1066</v>
      </c>
      <c r="H255" s="1" t="s">
        <v>2159</v>
      </c>
      <c r="I255" s="1" t="s">
        <v>241</v>
      </c>
      <c r="J255" s="1" t="s">
        <v>415</v>
      </c>
    </row>
    <row r="256" spans="2:10" ht="12.75">
      <c r="B256" s="1"/>
      <c r="C256" s="1" t="s">
        <v>2174</v>
      </c>
      <c r="D256" s="1" t="s">
        <v>948</v>
      </c>
      <c r="G256" s="1" t="s">
        <v>1492</v>
      </c>
      <c r="H256" s="1" t="s">
        <v>2154</v>
      </c>
      <c r="I256" s="1" t="s">
        <v>8</v>
      </c>
      <c r="J256" s="1" t="s">
        <v>0</v>
      </c>
    </row>
    <row r="257" spans="2:10" ht="12.75">
      <c r="B257" s="1"/>
      <c r="C257" s="1" t="s">
        <v>2179</v>
      </c>
      <c r="D257" s="1" t="s">
        <v>948</v>
      </c>
      <c r="G257" s="1" t="s">
        <v>1069</v>
      </c>
      <c r="I257" s="1" t="s">
        <v>548</v>
      </c>
      <c r="J257" s="1" t="s">
        <v>296</v>
      </c>
    </row>
    <row r="258" spans="2:10" ht="12.75">
      <c r="B258" s="1"/>
      <c r="C258" s="1" t="s">
        <v>2182</v>
      </c>
      <c r="D258" s="1" t="s">
        <v>948</v>
      </c>
      <c r="G258" s="1" t="s">
        <v>461</v>
      </c>
      <c r="I258" s="1" t="s">
        <v>424</v>
      </c>
      <c r="J258" s="1" t="s">
        <v>1219</v>
      </c>
    </row>
    <row r="259" spans="2:10" ht="12.75">
      <c r="B259" s="1"/>
      <c r="C259" s="1" t="s">
        <v>2787</v>
      </c>
      <c r="D259" s="1" t="s">
        <v>948</v>
      </c>
      <c r="G259" s="1" t="s">
        <v>970</v>
      </c>
      <c r="H259" s="1" t="s">
        <v>2154</v>
      </c>
      <c r="I259" s="1" t="s">
        <v>2139</v>
      </c>
      <c r="J259" s="1" t="s">
        <v>123</v>
      </c>
    </row>
    <row r="260" spans="2:10" ht="12.75">
      <c r="B260" s="1"/>
      <c r="C260" s="1" t="s">
        <v>2787</v>
      </c>
      <c r="D260" s="1" t="s">
        <v>948</v>
      </c>
      <c r="G260" s="1" t="s">
        <v>964</v>
      </c>
      <c r="H260" s="1" t="s">
        <v>2159</v>
      </c>
      <c r="I260" s="1" t="s">
        <v>453</v>
      </c>
      <c r="J260" s="1" t="s">
        <v>1712</v>
      </c>
    </row>
    <row r="261" spans="2:10" ht="12.75">
      <c r="B261" s="1"/>
      <c r="C261" s="1" t="s">
        <v>2787</v>
      </c>
      <c r="D261" s="1" t="s">
        <v>948</v>
      </c>
      <c r="G261" s="1" t="s">
        <v>586</v>
      </c>
      <c r="H261" s="1" t="s">
        <v>2159</v>
      </c>
      <c r="I261" s="1" t="s">
        <v>2802</v>
      </c>
      <c r="J261" s="1" t="s">
        <v>161</v>
      </c>
    </row>
    <row r="262" spans="1:10" ht="12.75">
      <c r="A262" s="1" t="s">
        <v>339</v>
      </c>
      <c r="B262" s="1"/>
      <c r="C262" s="1" t="s">
        <v>2787</v>
      </c>
      <c r="D262" s="1" t="s">
        <v>948</v>
      </c>
      <c r="G262" s="1" t="s">
        <v>949</v>
      </c>
      <c r="H262" s="1" t="s">
        <v>2159</v>
      </c>
      <c r="I262" s="1" t="s">
        <v>2802</v>
      </c>
      <c r="J262" s="1" t="s">
        <v>160</v>
      </c>
    </row>
    <row r="263" spans="2:9" ht="12.75">
      <c r="B263" s="1"/>
      <c r="D263" s="1" t="s">
        <v>2776</v>
      </c>
      <c r="F263" s="1" t="s">
        <v>364</v>
      </c>
      <c r="G263" s="1" t="s">
        <v>1328</v>
      </c>
      <c r="I263" s="1" t="s">
        <v>1329</v>
      </c>
    </row>
    <row r="264" spans="2:7" ht="12.75">
      <c r="B264" s="1"/>
      <c r="D264" s="1" t="s">
        <v>2059</v>
      </c>
      <c r="F264" s="1" t="s">
        <v>364</v>
      </c>
      <c r="G264" s="1" t="s">
        <v>1955</v>
      </c>
    </row>
    <row r="265" ht="12.75">
      <c r="B265" s="6"/>
    </row>
    <row r="266" spans="1:10" ht="12.75">
      <c r="A266" s="1" t="s">
        <v>365</v>
      </c>
      <c r="B266" s="2">
        <v>10</v>
      </c>
      <c r="C266" s="1" t="s">
        <v>2121</v>
      </c>
      <c r="D266" s="1" t="s">
        <v>2372</v>
      </c>
      <c r="G266" s="1" t="s">
        <v>610</v>
      </c>
      <c r="H266" s="1" t="s">
        <v>2157</v>
      </c>
      <c r="I266" s="1" t="s">
        <v>1083</v>
      </c>
      <c r="J266" s="1" t="s">
        <v>2184</v>
      </c>
    </row>
    <row r="267" spans="2:10" ht="12.75">
      <c r="B267" s="2">
        <v>8</v>
      </c>
      <c r="C267" s="1" t="s">
        <v>2126</v>
      </c>
      <c r="D267" s="1" t="s">
        <v>1689</v>
      </c>
      <c r="G267" s="1" t="s">
        <v>586</v>
      </c>
      <c r="H267" s="1" t="s">
        <v>2159</v>
      </c>
      <c r="I267" s="1" t="s">
        <v>2802</v>
      </c>
      <c r="J267" s="1" t="s">
        <v>1324</v>
      </c>
    </row>
    <row r="268" spans="2:10" ht="12.75">
      <c r="B268" s="2">
        <v>6</v>
      </c>
      <c r="C268" s="1" t="s">
        <v>2130</v>
      </c>
      <c r="D268" s="1" t="s">
        <v>767</v>
      </c>
      <c r="G268" s="1" t="s">
        <v>588</v>
      </c>
      <c r="H268" s="1" t="s">
        <v>2159</v>
      </c>
      <c r="I268" s="1" t="s">
        <v>1083</v>
      </c>
      <c r="J268" s="1" t="s">
        <v>755</v>
      </c>
    </row>
    <row r="269" spans="2:10" ht="12.75">
      <c r="B269" s="2">
        <v>4</v>
      </c>
      <c r="C269" s="1" t="s">
        <v>2134</v>
      </c>
      <c r="D269" s="1" t="s">
        <v>2009</v>
      </c>
      <c r="G269" s="1" t="s">
        <v>1699</v>
      </c>
      <c r="H269" s="1" t="s">
        <v>2157</v>
      </c>
      <c r="I269" s="1" t="s">
        <v>359</v>
      </c>
      <c r="J269" s="1" t="s">
        <v>1978</v>
      </c>
    </row>
    <row r="270" spans="2:10" ht="12.75">
      <c r="B270" s="2">
        <v>2</v>
      </c>
      <c r="C270" s="1" t="s">
        <v>2138</v>
      </c>
      <c r="D270" s="1" t="s">
        <v>1021</v>
      </c>
      <c r="G270" s="1" t="s">
        <v>1698</v>
      </c>
      <c r="H270" s="1" t="s">
        <v>2157</v>
      </c>
      <c r="I270" s="1" t="s">
        <v>1082</v>
      </c>
      <c r="J270" s="1" t="s">
        <v>2178</v>
      </c>
    </row>
    <row r="271" spans="2:10" ht="12.75">
      <c r="B271" s="2">
        <v>1</v>
      </c>
      <c r="C271" s="1" t="s">
        <v>2141</v>
      </c>
      <c r="D271" s="1" t="s">
        <v>973</v>
      </c>
      <c r="G271" s="1" t="s">
        <v>1673</v>
      </c>
      <c r="H271" s="1" t="s">
        <v>2154</v>
      </c>
      <c r="I271" s="1" t="s">
        <v>413</v>
      </c>
      <c r="J271" s="1" t="s">
        <v>1738</v>
      </c>
    </row>
    <row r="272" spans="2:10" ht="12.75">
      <c r="B272" s="1"/>
      <c r="C272" s="1" t="s">
        <v>2144</v>
      </c>
      <c r="D272" s="1" t="s">
        <v>2061</v>
      </c>
      <c r="G272" s="1" t="s">
        <v>831</v>
      </c>
      <c r="H272" s="1" t="s">
        <v>2157</v>
      </c>
      <c r="I272" s="1" t="s">
        <v>2814</v>
      </c>
      <c r="J272" s="1" t="s">
        <v>414</v>
      </c>
    </row>
    <row r="273" spans="2:10" ht="12.75">
      <c r="B273" s="1"/>
      <c r="C273" s="1" t="s">
        <v>2149</v>
      </c>
      <c r="D273" s="1" t="s">
        <v>149</v>
      </c>
      <c r="G273" s="1" t="s">
        <v>840</v>
      </c>
      <c r="H273" s="1" t="s">
        <v>2159</v>
      </c>
      <c r="I273" s="1" t="s">
        <v>548</v>
      </c>
      <c r="J273" s="1" t="s">
        <v>135</v>
      </c>
    </row>
    <row r="274" spans="2:10" ht="12.75">
      <c r="B274" s="1"/>
      <c r="C274" s="1" t="s">
        <v>2152</v>
      </c>
      <c r="D274" s="1" t="s">
        <v>1693</v>
      </c>
      <c r="G274" s="1" t="s">
        <v>279</v>
      </c>
      <c r="H274" s="1" t="s">
        <v>2152</v>
      </c>
      <c r="I274" s="1" t="s">
        <v>303</v>
      </c>
      <c r="J274" s="1" t="s">
        <v>1990</v>
      </c>
    </row>
    <row r="275" spans="2:10" ht="12.75">
      <c r="B275" s="1"/>
      <c r="C275" s="1" t="s">
        <v>2154</v>
      </c>
      <c r="D275" s="1" t="s">
        <v>1693</v>
      </c>
      <c r="G275" s="1" t="s">
        <v>1694</v>
      </c>
      <c r="H275" s="1" t="s">
        <v>2159</v>
      </c>
      <c r="I275" s="1" t="s">
        <v>2158</v>
      </c>
      <c r="J275" s="1" t="s">
        <v>2151</v>
      </c>
    </row>
    <row r="276" spans="2:10" ht="12.75">
      <c r="B276" s="1"/>
      <c r="C276" s="1" t="s">
        <v>2157</v>
      </c>
      <c r="D276" s="1" t="s">
        <v>514</v>
      </c>
      <c r="G276" s="1" t="s">
        <v>515</v>
      </c>
      <c r="I276" s="1" t="s">
        <v>89</v>
      </c>
      <c r="J276" s="1" t="s">
        <v>120</v>
      </c>
    </row>
    <row r="277" spans="2:10" ht="12.75">
      <c r="B277" s="1"/>
      <c r="C277" s="1" t="s">
        <v>2159</v>
      </c>
      <c r="D277" s="1" t="s">
        <v>1594</v>
      </c>
      <c r="G277" s="1" t="s">
        <v>1031</v>
      </c>
      <c r="H277" s="1" t="s">
        <v>2157</v>
      </c>
      <c r="I277" s="1" t="s">
        <v>1081</v>
      </c>
      <c r="J277" s="1" t="s">
        <v>296</v>
      </c>
    </row>
    <row r="278" spans="2:10" ht="12.75">
      <c r="B278" s="1"/>
      <c r="C278" s="1" t="s">
        <v>2161</v>
      </c>
      <c r="D278" s="1" t="s">
        <v>2373</v>
      </c>
      <c r="G278" s="1" t="s">
        <v>970</v>
      </c>
      <c r="I278" s="1" t="s">
        <v>2139</v>
      </c>
      <c r="J278" s="1" t="s">
        <v>2208</v>
      </c>
    </row>
    <row r="279" spans="2:10" ht="12.75">
      <c r="B279" s="1"/>
      <c r="C279" s="1" t="s">
        <v>2165</v>
      </c>
      <c r="D279" s="1" t="s">
        <v>671</v>
      </c>
      <c r="G279" s="1" t="s">
        <v>650</v>
      </c>
      <c r="H279" s="1" t="s">
        <v>2159</v>
      </c>
      <c r="I279" s="1" t="s">
        <v>2145</v>
      </c>
      <c r="J279" s="1" t="s">
        <v>123</v>
      </c>
    </row>
    <row r="280" spans="2:10" ht="12.75">
      <c r="B280" s="1"/>
      <c r="C280" s="1" t="s">
        <v>2168</v>
      </c>
      <c r="D280" s="1" t="s">
        <v>671</v>
      </c>
      <c r="G280" s="1" t="s">
        <v>850</v>
      </c>
      <c r="H280" s="1" t="s">
        <v>2157</v>
      </c>
      <c r="I280" s="1" t="s">
        <v>1079</v>
      </c>
      <c r="J280" s="1" t="s">
        <v>1452</v>
      </c>
    </row>
    <row r="281" spans="2:10" ht="12.75">
      <c r="B281" s="1"/>
      <c r="C281" s="1" t="s">
        <v>2171</v>
      </c>
      <c r="D281" s="1" t="s">
        <v>1688</v>
      </c>
      <c r="G281" s="1" t="s">
        <v>1627</v>
      </c>
      <c r="H281" s="1" t="s">
        <v>2154</v>
      </c>
      <c r="I281" s="1" t="s">
        <v>1079</v>
      </c>
      <c r="J281" s="1" t="s">
        <v>1326</v>
      </c>
    </row>
    <row r="282" spans="2:10" ht="12.75">
      <c r="B282" s="1"/>
      <c r="C282" s="1" t="s">
        <v>2174</v>
      </c>
      <c r="D282" s="1" t="s">
        <v>1688</v>
      </c>
      <c r="F282" s="1" t="s">
        <v>851</v>
      </c>
      <c r="G282" s="1" t="s">
        <v>1487</v>
      </c>
      <c r="H282" s="1" t="s">
        <v>2157</v>
      </c>
      <c r="I282" s="1" t="s">
        <v>2142</v>
      </c>
      <c r="J282" s="1" t="s">
        <v>1453</v>
      </c>
    </row>
    <row r="283" spans="2:10" ht="12.75">
      <c r="B283" s="1"/>
      <c r="C283" s="1" t="s">
        <v>2179</v>
      </c>
      <c r="D283" s="1" t="s">
        <v>676</v>
      </c>
      <c r="G283" s="1" t="s">
        <v>1641</v>
      </c>
      <c r="I283" s="1" t="s">
        <v>89</v>
      </c>
      <c r="J283" s="1" t="s">
        <v>1637</v>
      </c>
    </row>
    <row r="284" spans="2:10" ht="12.75">
      <c r="B284" s="1"/>
      <c r="C284" s="1" t="s">
        <v>2182</v>
      </c>
      <c r="D284" s="1" t="s">
        <v>676</v>
      </c>
      <c r="G284" s="1" t="s">
        <v>1051</v>
      </c>
      <c r="H284" s="1" t="s">
        <v>2157</v>
      </c>
      <c r="I284" s="1" t="s">
        <v>406</v>
      </c>
      <c r="J284" s="1" t="s">
        <v>1338</v>
      </c>
    </row>
    <row r="285" spans="2:10" ht="12.75">
      <c r="B285" s="1"/>
      <c r="C285" s="1" t="s">
        <v>2787</v>
      </c>
      <c r="D285" s="1" t="s">
        <v>676</v>
      </c>
      <c r="G285" s="1" t="s">
        <v>1472</v>
      </c>
      <c r="H285" s="1" t="s">
        <v>2159</v>
      </c>
      <c r="I285" s="1" t="s">
        <v>129</v>
      </c>
      <c r="J285" s="1" t="s">
        <v>677</v>
      </c>
    </row>
    <row r="286" spans="1:10" ht="12.75">
      <c r="A286" s="1" t="s">
        <v>365</v>
      </c>
      <c r="B286" s="1"/>
      <c r="C286" s="1" t="s">
        <v>2787</v>
      </c>
      <c r="D286" s="1" t="s">
        <v>676</v>
      </c>
      <c r="G286" s="1" t="s">
        <v>681</v>
      </c>
      <c r="H286" s="1" t="s">
        <v>2157</v>
      </c>
      <c r="I286" s="1" t="s">
        <v>2788</v>
      </c>
      <c r="J286" s="1" t="s">
        <v>682</v>
      </c>
    </row>
    <row r="287" spans="2:9" ht="12.75">
      <c r="B287" s="1"/>
      <c r="D287" s="1" t="s">
        <v>1926</v>
      </c>
      <c r="F287" s="1" t="s">
        <v>383</v>
      </c>
      <c r="G287" s="1" t="s">
        <v>1632</v>
      </c>
      <c r="I287" s="1" t="s">
        <v>1635</v>
      </c>
    </row>
    <row r="288" spans="2:7" ht="12.75">
      <c r="B288" s="1"/>
      <c r="D288" s="1" t="s">
        <v>1926</v>
      </c>
      <c r="F288" s="1" t="s">
        <v>383</v>
      </c>
      <c r="G288" s="1" t="s">
        <v>1634</v>
      </c>
    </row>
    <row r="289" ht="12.75">
      <c r="B289" s="1"/>
    </row>
    <row r="290" spans="1:23" ht="12.75">
      <c r="A290" s="1" t="s">
        <v>386</v>
      </c>
      <c r="B290" s="2">
        <v>10</v>
      </c>
      <c r="C290" s="1" t="s">
        <v>2121</v>
      </c>
      <c r="D290" s="1" t="s">
        <v>1724</v>
      </c>
      <c r="F290" s="1" t="s">
        <v>1725</v>
      </c>
      <c r="G290" s="1" t="s">
        <v>610</v>
      </c>
      <c r="H290" s="1" t="s">
        <v>2157</v>
      </c>
      <c r="I290" s="1" t="s">
        <v>1083</v>
      </c>
      <c r="J290" s="1" t="s">
        <v>169</v>
      </c>
      <c r="W290" s="1" t="s">
        <v>2010</v>
      </c>
    </row>
    <row r="291" spans="2:10" ht="12.75">
      <c r="B291" s="2">
        <v>8</v>
      </c>
      <c r="C291" s="1" t="s">
        <v>2126</v>
      </c>
      <c r="D291" s="1" t="s">
        <v>2011</v>
      </c>
      <c r="G291" s="1" t="s">
        <v>588</v>
      </c>
      <c r="H291" s="1" t="s">
        <v>2159</v>
      </c>
      <c r="I291" s="1" t="s">
        <v>1083</v>
      </c>
      <c r="J291" s="1" t="s">
        <v>1974</v>
      </c>
    </row>
    <row r="292" spans="2:10" ht="12.75">
      <c r="B292" s="2">
        <v>6</v>
      </c>
      <c r="C292" s="1" t="s">
        <v>2130</v>
      </c>
      <c r="D292" s="1" t="s">
        <v>1187</v>
      </c>
      <c r="G292" s="1" t="s">
        <v>586</v>
      </c>
      <c r="H292" s="1" t="s">
        <v>2159</v>
      </c>
      <c r="I292" s="1" t="s">
        <v>2802</v>
      </c>
      <c r="J292" s="1" t="s">
        <v>1185</v>
      </c>
    </row>
    <row r="293" spans="2:23" ht="12.75">
      <c r="B293" s="2">
        <v>4</v>
      </c>
      <c r="C293" s="1" t="s">
        <v>2134</v>
      </c>
      <c r="D293" s="1" t="s">
        <v>1088</v>
      </c>
      <c r="F293" s="1" t="s">
        <v>509</v>
      </c>
      <c r="G293" s="1" t="s">
        <v>1031</v>
      </c>
      <c r="H293" s="1" t="s">
        <v>2157</v>
      </c>
      <c r="I293" s="1" t="s">
        <v>1081</v>
      </c>
      <c r="J293" s="1" t="s">
        <v>1451</v>
      </c>
      <c r="W293" s="1" t="s">
        <v>2746</v>
      </c>
    </row>
    <row r="294" spans="2:10" ht="12.75">
      <c r="B294" s="2">
        <v>2</v>
      </c>
      <c r="C294" s="1" t="s">
        <v>2138</v>
      </c>
      <c r="D294" s="1" t="s">
        <v>768</v>
      </c>
      <c r="G294" s="1" t="s">
        <v>831</v>
      </c>
      <c r="H294" s="1" t="s">
        <v>2157</v>
      </c>
      <c r="I294" s="1" t="s">
        <v>2814</v>
      </c>
      <c r="J294" s="1" t="s">
        <v>764</v>
      </c>
    </row>
    <row r="295" spans="2:10" ht="12.75">
      <c r="B295" s="2">
        <v>1</v>
      </c>
      <c r="C295" s="1" t="s">
        <v>2141</v>
      </c>
      <c r="D295" s="1" t="s">
        <v>1128</v>
      </c>
      <c r="G295" s="1" t="s">
        <v>2017</v>
      </c>
      <c r="H295" s="1" t="s">
        <v>2159</v>
      </c>
      <c r="I295" s="1" t="s">
        <v>2177</v>
      </c>
      <c r="J295" s="1" t="s">
        <v>1125</v>
      </c>
    </row>
    <row r="296" spans="2:23" ht="12.75">
      <c r="B296" s="1"/>
      <c r="C296" s="1" t="s">
        <v>2144</v>
      </c>
      <c r="D296" s="1" t="s">
        <v>2374</v>
      </c>
      <c r="F296" s="1" t="s">
        <v>1722</v>
      </c>
      <c r="G296" s="1" t="s">
        <v>1051</v>
      </c>
      <c r="H296" s="1" t="s">
        <v>2157</v>
      </c>
      <c r="I296" s="1" t="s">
        <v>406</v>
      </c>
      <c r="J296" s="1" t="s">
        <v>2188</v>
      </c>
      <c r="W296" s="1" t="s">
        <v>2012</v>
      </c>
    </row>
    <row r="297" spans="2:10" ht="12.75">
      <c r="B297" s="1"/>
      <c r="C297" s="1" t="s">
        <v>2149</v>
      </c>
      <c r="D297" s="1" t="s">
        <v>2375</v>
      </c>
      <c r="G297" s="1" t="s">
        <v>1700</v>
      </c>
      <c r="H297" s="1" t="s">
        <v>2157</v>
      </c>
      <c r="I297" s="1" t="s">
        <v>359</v>
      </c>
      <c r="J297" s="1" t="s">
        <v>2190</v>
      </c>
    </row>
    <row r="298" spans="2:10" ht="12.75">
      <c r="B298" s="1"/>
      <c r="C298" s="1" t="s">
        <v>2152</v>
      </c>
      <c r="D298" s="1" t="s">
        <v>113</v>
      </c>
      <c r="G298" s="1" t="s">
        <v>104</v>
      </c>
      <c r="H298" s="1" t="s">
        <v>2154</v>
      </c>
      <c r="I298" s="1" t="s">
        <v>2177</v>
      </c>
      <c r="J298" s="1" t="s">
        <v>1127</v>
      </c>
    </row>
    <row r="299" spans="2:10" ht="12.75">
      <c r="B299" s="1"/>
      <c r="C299" s="1" t="s">
        <v>2154</v>
      </c>
      <c r="D299" s="1" t="s">
        <v>168</v>
      </c>
      <c r="G299" s="1" t="s">
        <v>373</v>
      </c>
      <c r="H299" s="1" t="s">
        <v>2154</v>
      </c>
      <c r="I299" s="1" t="s">
        <v>413</v>
      </c>
      <c r="J299" s="1" t="s">
        <v>159</v>
      </c>
    </row>
    <row r="300" spans="2:10" ht="12.75">
      <c r="B300" s="1"/>
      <c r="C300" s="1" t="s">
        <v>2157</v>
      </c>
      <c r="D300" s="1" t="s">
        <v>769</v>
      </c>
      <c r="G300" s="1" t="s">
        <v>1472</v>
      </c>
      <c r="H300" s="1" t="s">
        <v>2159</v>
      </c>
      <c r="I300" s="1" t="s">
        <v>129</v>
      </c>
      <c r="J300" s="1" t="s">
        <v>765</v>
      </c>
    </row>
    <row r="301" spans="2:23" ht="12.75">
      <c r="B301" s="1"/>
      <c r="C301" s="1" t="s">
        <v>2159</v>
      </c>
      <c r="D301" s="1" t="s">
        <v>1238</v>
      </c>
      <c r="F301" s="1" t="s">
        <v>173</v>
      </c>
      <c r="G301" s="1" t="s">
        <v>829</v>
      </c>
      <c r="H301" s="1" t="s">
        <v>2157</v>
      </c>
      <c r="I301" s="1" t="s">
        <v>2142</v>
      </c>
      <c r="J301" s="1" t="s">
        <v>1452</v>
      </c>
      <c r="W301" s="1" t="s">
        <v>852</v>
      </c>
    </row>
    <row r="302" spans="2:10" ht="12.75">
      <c r="B302" s="1"/>
      <c r="C302" s="1" t="s">
        <v>2161</v>
      </c>
      <c r="D302" s="1" t="s">
        <v>853</v>
      </c>
      <c r="F302" s="1" t="s">
        <v>854</v>
      </c>
      <c r="G302" s="1" t="s">
        <v>855</v>
      </c>
      <c r="H302" s="1" t="s">
        <v>2154</v>
      </c>
      <c r="I302" s="1" t="s">
        <v>1081</v>
      </c>
      <c r="J302" s="1" t="s">
        <v>1453</v>
      </c>
    </row>
    <row r="303" spans="2:10" ht="12.75">
      <c r="B303" s="1"/>
      <c r="C303" s="1" t="s">
        <v>2165</v>
      </c>
      <c r="D303" s="1" t="s">
        <v>1235</v>
      </c>
      <c r="G303" s="1" t="s">
        <v>1047</v>
      </c>
      <c r="H303" s="1" t="s">
        <v>2159</v>
      </c>
      <c r="I303" s="1" t="s">
        <v>2135</v>
      </c>
      <c r="J303" s="1" t="s">
        <v>2783</v>
      </c>
    </row>
    <row r="304" spans="2:10" ht="12.75">
      <c r="B304" s="1"/>
      <c r="C304" s="1" t="s">
        <v>2168</v>
      </c>
      <c r="D304" s="1" t="s">
        <v>2146</v>
      </c>
      <c r="G304" s="1" t="s">
        <v>1050</v>
      </c>
      <c r="H304" s="1" t="s">
        <v>2157</v>
      </c>
      <c r="I304" s="1" t="s">
        <v>2870</v>
      </c>
      <c r="J304" s="1" t="s">
        <v>434</v>
      </c>
    </row>
    <row r="305" spans="2:10" ht="12.75">
      <c r="B305" s="1"/>
      <c r="C305" s="1" t="s">
        <v>2171</v>
      </c>
      <c r="D305" s="1" t="s">
        <v>2090</v>
      </c>
      <c r="G305" s="1" t="s">
        <v>1011</v>
      </c>
      <c r="H305" s="1" t="s">
        <v>2154</v>
      </c>
      <c r="I305" s="1" t="s">
        <v>46</v>
      </c>
      <c r="J305" s="1" t="s">
        <v>2181</v>
      </c>
    </row>
    <row r="306" spans="2:10" ht="12.75">
      <c r="B306" s="1"/>
      <c r="C306" s="1" t="s">
        <v>2174</v>
      </c>
      <c r="D306" s="1" t="s">
        <v>1129</v>
      </c>
      <c r="G306" s="1" t="s">
        <v>1698</v>
      </c>
      <c r="H306" s="1" t="s">
        <v>2157</v>
      </c>
      <c r="I306" s="1" t="s">
        <v>1082</v>
      </c>
      <c r="J306" s="1" t="s">
        <v>1130</v>
      </c>
    </row>
    <row r="307" spans="2:10" ht="12.75">
      <c r="B307" s="1"/>
      <c r="C307" s="1" t="s">
        <v>2179</v>
      </c>
      <c r="D307" s="1" t="s">
        <v>1042</v>
      </c>
      <c r="G307" s="1" t="s">
        <v>1674</v>
      </c>
      <c r="H307" s="1" t="s">
        <v>2152</v>
      </c>
      <c r="I307" s="1" t="s">
        <v>2142</v>
      </c>
      <c r="J307" s="1" t="s">
        <v>2848</v>
      </c>
    </row>
    <row r="308" spans="2:10" ht="12.75">
      <c r="B308" s="1"/>
      <c r="C308" s="1" t="s">
        <v>2182</v>
      </c>
      <c r="D308" s="1" t="s">
        <v>1122</v>
      </c>
      <c r="G308" s="1" t="s">
        <v>1121</v>
      </c>
      <c r="H308" s="1" t="s">
        <v>2159</v>
      </c>
      <c r="I308" s="1" t="s">
        <v>89</v>
      </c>
      <c r="J308" s="1" t="s">
        <v>1105</v>
      </c>
    </row>
    <row r="309" spans="1:23" ht="12.75">
      <c r="A309" s="1" t="s">
        <v>386</v>
      </c>
      <c r="B309" s="1"/>
      <c r="C309" s="1" t="s">
        <v>2787</v>
      </c>
      <c r="D309" s="1" t="s">
        <v>1726</v>
      </c>
      <c r="F309" s="1" t="s">
        <v>1728</v>
      </c>
      <c r="G309" s="1" t="s">
        <v>1727</v>
      </c>
      <c r="H309" s="1" t="s">
        <v>2157</v>
      </c>
      <c r="I309" s="1" t="s">
        <v>2135</v>
      </c>
      <c r="J309" s="1" t="s">
        <v>190</v>
      </c>
      <c r="W309" s="1" t="s">
        <v>2747</v>
      </c>
    </row>
    <row r="310" spans="2:9" ht="12.75">
      <c r="B310" s="1"/>
      <c r="D310" s="1" t="s">
        <v>1927</v>
      </c>
      <c r="F310" s="1" t="s">
        <v>420</v>
      </c>
      <c r="G310" s="1" t="s">
        <v>1054</v>
      </c>
      <c r="I310" s="1" t="s">
        <v>1055</v>
      </c>
    </row>
    <row r="311" spans="2:7" ht="12.75">
      <c r="B311" s="1"/>
      <c r="D311" s="1" t="s">
        <v>1927</v>
      </c>
      <c r="F311" s="1" t="s">
        <v>420</v>
      </c>
      <c r="G311" s="1" t="s">
        <v>126</v>
      </c>
    </row>
    <row r="312" ht="12.75">
      <c r="B312" s="1"/>
    </row>
    <row r="313" spans="1:10" ht="12.75">
      <c r="A313" s="1" t="s">
        <v>1056</v>
      </c>
      <c r="B313" s="2">
        <v>10</v>
      </c>
      <c r="C313" s="1" t="s">
        <v>2121</v>
      </c>
      <c r="D313" s="1" t="s">
        <v>1645</v>
      </c>
      <c r="G313" s="1" t="s">
        <v>1060</v>
      </c>
      <c r="H313" s="1" t="s">
        <v>2159</v>
      </c>
      <c r="I313" s="1" t="s">
        <v>2162</v>
      </c>
      <c r="J313" s="1" t="s">
        <v>1296</v>
      </c>
    </row>
    <row r="314" spans="2:10" ht="12.75">
      <c r="B314" s="2">
        <v>8</v>
      </c>
      <c r="C314" s="1" t="s">
        <v>2126</v>
      </c>
      <c r="D314" s="1" t="s">
        <v>249</v>
      </c>
      <c r="G314" s="1" t="s">
        <v>1072</v>
      </c>
      <c r="H314" s="1" t="s">
        <v>2157</v>
      </c>
      <c r="I314" s="1" t="s">
        <v>2145</v>
      </c>
      <c r="J314" s="1" t="s">
        <v>123</v>
      </c>
    </row>
    <row r="315" spans="2:10" ht="12.75">
      <c r="B315" s="2">
        <v>6</v>
      </c>
      <c r="C315" s="1" t="s">
        <v>2130</v>
      </c>
      <c r="D315" s="1" t="s">
        <v>1239</v>
      </c>
      <c r="G315" s="1" t="s">
        <v>1073</v>
      </c>
      <c r="H315" s="1" t="s">
        <v>2159</v>
      </c>
      <c r="I315" s="1" t="s">
        <v>477</v>
      </c>
      <c r="J315" s="1" t="s">
        <v>2782</v>
      </c>
    </row>
    <row r="316" spans="2:10" ht="12.75">
      <c r="B316" s="2">
        <v>4</v>
      </c>
      <c r="C316" s="1" t="s">
        <v>2134</v>
      </c>
      <c r="D316" s="1" t="s">
        <v>1437</v>
      </c>
      <c r="G316" s="1" t="s">
        <v>1062</v>
      </c>
      <c r="H316" s="1" t="s">
        <v>2159</v>
      </c>
      <c r="I316" s="1" t="s">
        <v>2819</v>
      </c>
      <c r="J316" s="1" t="s">
        <v>1432</v>
      </c>
    </row>
    <row r="317" spans="2:10" ht="12.75">
      <c r="B317" s="2">
        <v>2</v>
      </c>
      <c r="C317" s="1" t="s">
        <v>2138</v>
      </c>
      <c r="D317" s="1" t="s">
        <v>1745</v>
      </c>
      <c r="G317" s="1" t="s">
        <v>1074</v>
      </c>
      <c r="H317" s="1" t="s">
        <v>2157</v>
      </c>
      <c r="I317" s="1" t="s">
        <v>2145</v>
      </c>
      <c r="J317" s="1" t="s">
        <v>597</v>
      </c>
    </row>
    <row r="318" spans="2:10" ht="12.75">
      <c r="B318" s="2">
        <v>1</v>
      </c>
      <c r="C318" s="1" t="s">
        <v>2141</v>
      </c>
      <c r="D318" s="1" t="s">
        <v>772</v>
      </c>
      <c r="G318" s="1" t="s">
        <v>246</v>
      </c>
      <c r="H318" s="1" t="s">
        <v>2154</v>
      </c>
      <c r="I318" s="1" t="s">
        <v>46</v>
      </c>
      <c r="J318" s="1" t="s">
        <v>757</v>
      </c>
    </row>
    <row r="319" spans="2:10" ht="12.75">
      <c r="B319" s="1"/>
      <c r="C319" s="1" t="s">
        <v>2144</v>
      </c>
      <c r="D319" s="1" t="s">
        <v>773</v>
      </c>
      <c r="G319" s="1" t="s">
        <v>1682</v>
      </c>
      <c r="H319" s="1" t="s">
        <v>2152</v>
      </c>
      <c r="I319" s="1" t="s">
        <v>129</v>
      </c>
      <c r="J319" s="1" t="s">
        <v>755</v>
      </c>
    </row>
    <row r="320" spans="2:10" ht="12.75">
      <c r="B320" s="1"/>
      <c r="C320" s="1" t="s">
        <v>2149</v>
      </c>
      <c r="D320" s="1" t="s">
        <v>2865</v>
      </c>
      <c r="G320" s="1" t="s">
        <v>1084</v>
      </c>
      <c r="H320" s="1" t="s">
        <v>2157</v>
      </c>
      <c r="I320" s="1" t="s">
        <v>1082</v>
      </c>
      <c r="J320" s="1" t="s">
        <v>2178</v>
      </c>
    </row>
    <row r="321" spans="2:10" ht="12.75">
      <c r="B321" s="1"/>
      <c r="C321" s="1" t="s">
        <v>2152</v>
      </c>
      <c r="D321" s="1" t="s">
        <v>2748</v>
      </c>
      <c r="G321" s="1" t="s">
        <v>1863</v>
      </c>
      <c r="H321" s="1" t="s">
        <v>2157</v>
      </c>
      <c r="I321" s="1" t="s">
        <v>920</v>
      </c>
      <c r="J321" s="1" t="s">
        <v>2188</v>
      </c>
    </row>
    <row r="322" spans="2:10" ht="12.75">
      <c r="B322" s="1"/>
      <c r="C322" s="1" t="s">
        <v>2154</v>
      </c>
      <c r="D322" s="1" t="s">
        <v>2749</v>
      </c>
      <c r="G322" s="1" t="s">
        <v>602</v>
      </c>
      <c r="H322" s="1" t="s">
        <v>2159</v>
      </c>
      <c r="I322" s="1" t="s">
        <v>2844</v>
      </c>
      <c r="J322" s="1" t="s">
        <v>2191</v>
      </c>
    </row>
    <row r="323" spans="2:10" ht="12.75">
      <c r="B323" s="1"/>
      <c r="C323" s="1" t="s">
        <v>2157</v>
      </c>
      <c r="D323" s="1" t="s">
        <v>258</v>
      </c>
      <c r="G323" s="1" t="s">
        <v>246</v>
      </c>
      <c r="H323" s="1" t="s">
        <v>2154</v>
      </c>
      <c r="I323" s="1" t="s">
        <v>46</v>
      </c>
      <c r="J323" s="1" t="s">
        <v>2136</v>
      </c>
    </row>
    <row r="324" spans="2:10" ht="12.75">
      <c r="B324" s="1"/>
      <c r="C324" s="1" t="s">
        <v>2159</v>
      </c>
      <c r="D324" s="1" t="s">
        <v>27</v>
      </c>
      <c r="G324" s="1" t="s">
        <v>245</v>
      </c>
      <c r="H324" s="1" t="s">
        <v>2152</v>
      </c>
      <c r="I324" s="1" t="s">
        <v>406</v>
      </c>
      <c r="J324" s="1" t="s">
        <v>2070</v>
      </c>
    </row>
    <row r="325" spans="2:10" ht="12.75">
      <c r="B325" s="1"/>
      <c r="C325" s="1" t="s">
        <v>2161</v>
      </c>
      <c r="D325" s="1" t="s">
        <v>774</v>
      </c>
      <c r="G325" s="1" t="s">
        <v>488</v>
      </c>
      <c r="H325" s="1" t="s">
        <v>2154</v>
      </c>
      <c r="I325" s="1" t="s">
        <v>957</v>
      </c>
      <c r="J325" s="1" t="s">
        <v>764</v>
      </c>
    </row>
    <row r="326" spans="2:10" ht="12.75">
      <c r="B326" s="1"/>
      <c r="C326" s="1" t="s">
        <v>2165</v>
      </c>
      <c r="D326" s="1" t="s">
        <v>748</v>
      </c>
      <c r="G326" s="1" t="s">
        <v>2750</v>
      </c>
      <c r="H326" s="1" t="s">
        <v>2154</v>
      </c>
      <c r="I326" s="1" t="s">
        <v>2751</v>
      </c>
      <c r="J326" s="1" t="s">
        <v>2208</v>
      </c>
    </row>
    <row r="327" spans="2:10" ht="12.75">
      <c r="B327" s="1"/>
      <c r="C327" s="1" t="s">
        <v>2168</v>
      </c>
      <c r="D327" s="1" t="s">
        <v>748</v>
      </c>
      <c r="G327" s="1" t="s">
        <v>749</v>
      </c>
      <c r="H327" s="1" t="s">
        <v>2152</v>
      </c>
      <c r="I327" s="1" t="s">
        <v>595</v>
      </c>
      <c r="J327" s="1" t="s">
        <v>747</v>
      </c>
    </row>
    <row r="328" spans="2:10" ht="12.75">
      <c r="B328" s="1"/>
      <c r="C328" s="1" t="s">
        <v>2171</v>
      </c>
      <c r="D328" s="1" t="s">
        <v>2863</v>
      </c>
      <c r="G328" s="1" t="s">
        <v>246</v>
      </c>
      <c r="H328" s="1" t="s">
        <v>2154</v>
      </c>
      <c r="I328" s="1" t="s">
        <v>46</v>
      </c>
      <c r="J328" s="1" t="s">
        <v>0</v>
      </c>
    </row>
    <row r="329" spans="2:10" ht="12.75">
      <c r="B329" s="1"/>
      <c r="C329" s="1" t="s">
        <v>2174</v>
      </c>
      <c r="D329" s="1" t="s">
        <v>1739</v>
      </c>
      <c r="G329" s="1" t="s">
        <v>1016</v>
      </c>
      <c r="I329" s="1" t="s">
        <v>1716</v>
      </c>
      <c r="J329" s="1" t="s">
        <v>0</v>
      </c>
    </row>
    <row r="330" spans="2:10" ht="12.75">
      <c r="B330" s="1"/>
      <c r="C330" s="1" t="s">
        <v>2179</v>
      </c>
      <c r="D330" s="1" t="s">
        <v>1233</v>
      </c>
      <c r="G330" s="1" t="s">
        <v>1076</v>
      </c>
      <c r="H330" s="1" t="s">
        <v>2159</v>
      </c>
      <c r="I330" s="1" t="s">
        <v>2797</v>
      </c>
      <c r="J330" s="1" t="s">
        <v>1234</v>
      </c>
    </row>
    <row r="331" spans="2:10" ht="12.75">
      <c r="B331" s="1"/>
      <c r="C331" s="1" t="s">
        <v>2182</v>
      </c>
      <c r="D331" s="1" t="s">
        <v>1438</v>
      </c>
      <c r="G331" s="1" t="s">
        <v>1098</v>
      </c>
      <c r="H331" s="1" t="s">
        <v>2157</v>
      </c>
      <c r="I331" s="1" t="s">
        <v>1094</v>
      </c>
      <c r="J331" s="1" t="s">
        <v>1435</v>
      </c>
    </row>
    <row r="332" spans="1:10" ht="12.75">
      <c r="A332" s="1" t="s">
        <v>1056</v>
      </c>
      <c r="B332" s="1"/>
      <c r="C332" s="1" t="s">
        <v>2787</v>
      </c>
      <c r="D332" s="1" t="s">
        <v>331</v>
      </c>
      <c r="G332" s="1" t="s">
        <v>332</v>
      </c>
      <c r="H332" s="1" t="s">
        <v>2157</v>
      </c>
      <c r="I332" s="1" t="s">
        <v>2145</v>
      </c>
      <c r="J332" s="1" t="s">
        <v>309</v>
      </c>
    </row>
    <row r="333" spans="2:9" ht="12.75">
      <c r="B333" s="1"/>
      <c r="D333" s="1" t="s">
        <v>1928</v>
      </c>
      <c r="F333" s="1" t="s">
        <v>462</v>
      </c>
      <c r="G333" s="1" t="s">
        <v>229</v>
      </c>
      <c r="I333" s="1" t="s">
        <v>480</v>
      </c>
    </row>
    <row r="334" spans="2:7" ht="12.75">
      <c r="B334" s="1"/>
      <c r="D334" s="1" t="s">
        <v>2778</v>
      </c>
      <c r="F334" s="1" t="s">
        <v>462</v>
      </c>
      <c r="G334" s="1" t="s">
        <v>2779</v>
      </c>
    </row>
    <row r="335" ht="12.75">
      <c r="B335" s="1"/>
    </row>
    <row r="336" spans="1:10" ht="12.75">
      <c r="A336" s="1" t="s">
        <v>463</v>
      </c>
      <c r="B336" s="2">
        <v>10</v>
      </c>
      <c r="C336" s="1" t="s">
        <v>2121</v>
      </c>
      <c r="D336" s="1" t="s">
        <v>401</v>
      </c>
      <c r="G336" s="1" t="s">
        <v>1074</v>
      </c>
      <c r="H336" s="1" t="s">
        <v>2157</v>
      </c>
      <c r="I336" s="1" t="s">
        <v>2145</v>
      </c>
      <c r="J336" s="1" t="s">
        <v>1324</v>
      </c>
    </row>
    <row r="337" spans="2:10" ht="12.75">
      <c r="B337" s="2">
        <v>8</v>
      </c>
      <c r="C337" s="1" t="s">
        <v>2126</v>
      </c>
      <c r="D337" s="1" t="s">
        <v>1642</v>
      </c>
      <c r="G337" s="1" t="s">
        <v>1060</v>
      </c>
      <c r="H337" s="1" t="s">
        <v>2159</v>
      </c>
      <c r="I337" s="1" t="s">
        <v>2162</v>
      </c>
      <c r="J337" s="1" t="s">
        <v>1296</v>
      </c>
    </row>
    <row r="338" spans="2:10" ht="12.75">
      <c r="B338" s="2">
        <v>6</v>
      </c>
      <c r="C338" s="1" t="s">
        <v>2130</v>
      </c>
      <c r="D338" s="1" t="s">
        <v>2752</v>
      </c>
      <c r="G338" s="1" t="s">
        <v>1073</v>
      </c>
      <c r="H338" s="1" t="s">
        <v>2159</v>
      </c>
      <c r="I338" s="1" t="s">
        <v>477</v>
      </c>
      <c r="J338" s="1" t="s">
        <v>2185</v>
      </c>
    </row>
    <row r="339" spans="2:10" ht="12.75">
      <c r="B339" s="2">
        <v>4</v>
      </c>
      <c r="C339" s="1" t="s">
        <v>2134</v>
      </c>
      <c r="D339" s="1" t="s">
        <v>2013</v>
      </c>
      <c r="G339" s="1" t="s">
        <v>1682</v>
      </c>
      <c r="H339" s="1" t="s">
        <v>2152</v>
      </c>
      <c r="I339" s="1" t="s">
        <v>129</v>
      </c>
      <c r="J339" s="1" t="s">
        <v>1976</v>
      </c>
    </row>
    <row r="340" spans="2:10" ht="12.75">
      <c r="B340" s="2">
        <v>2</v>
      </c>
      <c r="C340" s="1" t="s">
        <v>2138</v>
      </c>
      <c r="D340" s="1" t="s">
        <v>1643</v>
      </c>
      <c r="G340" s="1" t="s">
        <v>1863</v>
      </c>
      <c r="H340" s="1" t="s">
        <v>2157</v>
      </c>
      <c r="I340" s="1" t="s">
        <v>920</v>
      </c>
      <c r="J340" s="1" t="s">
        <v>1297</v>
      </c>
    </row>
    <row r="341" spans="2:10" ht="12.75">
      <c r="B341" s="2">
        <v>1</v>
      </c>
      <c r="C341" s="1" t="s">
        <v>2141</v>
      </c>
      <c r="D341" s="1" t="s">
        <v>2014</v>
      </c>
      <c r="G341" s="1" t="s">
        <v>33</v>
      </c>
      <c r="H341" s="1" t="s">
        <v>2157</v>
      </c>
      <c r="I341" s="1" t="s">
        <v>1094</v>
      </c>
      <c r="J341" s="1" t="s">
        <v>1983</v>
      </c>
    </row>
    <row r="342" spans="2:10" ht="12.75">
      <c r="B342" s="1"/>
      <c r="C342" s="1" t="s">
        <v>2144</v>
      </c>
      <c r="D342" s="1" t="s">
        <v>2015</v>
      </c>
      <c r="G342" s="1" t="s">
        <v>1015</v>
      </c>
      <c r="H342" s="1" t="s">
        <v>2157</v>
      </c>
      <c r="I342" s="1" t="s">
        <v>13</v>
      </c>
      <c r="J342" s="1" t="s">
        <v>1990</v>
      </c>
    </row>
    <row r="343" spans="2:10" ht="12.75">
      <c r="B343" s="1"/>
      <c r="C343" s="1" t="s">
        <v>2149</v>
      </c>
      <c r="D343" s="1" t="s">
        <v>1734</v>
      </c>
      <c r="G343" s="1" t="s">
        <v>100</v>
      </c>
      <c r="H343" s="1" t="s">
        <v>2159</v>
      </c>
      <c r="I343" s="1" t="s">
        <v>1147</v>
      </c>
      <c r="J343" s="1" t="s">
        <v>1733</v>
      </c>
    </row>
    <row r="344" spans="2:10" ht="12.75">
      <c r="B344" s="1"/>
      <c r="C344" s="1" t="s">
        <v>2152</v>
      </c>
      <c r="D344" s="1" t="s">
        <v>1041</v>
      </c>
      <c r="G344" s="1" t="s">
        <v>244</v>
      </c>
      <c r="H344" s="1" t="s">
        <v>2152</v>
      </c>
      <c r="I344" s="1" t="s">
        <v>2142</v>
      </c>
      <c r="J344" s="1" t="s">
        <v>2848</v>
      </c>
    </row>
    <row r="345" spans="2:10" ht="12.75">
      <c r="B345" s="1"/>
      <c r="C345" s="1" t="s">
        <v>2154</v>
      </c>
      <c r="D345" s="1" t="s">
        <v>1236</v>
      </c>
      <c r="G345" s="1" t="s">
        <v>245</v>
      </c>
      <c r="H345" s="1" t="s">
        <v>2152</v>
      </c>
      <c r="I345" s="1" t="s">
        <v>406</v>
      </c>
      <c r="J345" s="1" t="s">
        <v>2782</v>
      </c>
    </row>
    <row r="346" spans="2:10" ht="12.75">
      <c r="B346" s="1"/>
      <c r="C346" s="1" t="s">
        <v>2157</v>
      </c>
      <c r="D346" s="1" t="s">
        <v>113</v>
      </c>
      <c r="G346" s="1" t="s">
        <v>246</v>
      </c>
      <c r="H346" s="1" t="s">
        <v>2154</v>
      </c>
      <c r="I346" s="1" t="s">
        <v>46</v>
      </c>
      <c r="J346" s="1" t="s">
        <v>1738</v>
      </c>
    </row>
    <row r="347" spans="2:10" ht="12.75">
      <c r="B347" s="1"/>
      <c r="C347" s="1" t="s">
        <v>2159</v>
      </c>
      <c r="D347" s="1" t="s">
        <v>1030</v>
      </c>
      <c r="G347" s="1" t="s">
        <v>1584</v>
      </c>
      <c r="H347" s="1" t="s">
        <v>2159</v>
      </c>
      <c r="I347" s="1" t="s">
        <v>2807</v>
      </c>
      <c r="J347" s="1" t="s">
        <v>159</v>
      </c>
    </row>
    <row r="348" spans="2:10" ht="12.75">
      <c r="B348" s="1"/>
      <c r="C348" s="1" t="s">
        <v>2161</v>
      </c>
      <c r="D348" s="1" t="s">
        <v>1237</v>
      </c>
      <c r="G348" s="1" t="s">
        <v>1098</v>
      </c>
      <c r="H348" s="1" t="s">
        <v>2157</v>
      </c>
      <c r="I348" s="1" t="s">
        <v>1094</v>
      </c>
      <c r="J348" s="1" t="s">
        <v>1371</v>
      </c>
    </row>
    <row r="349" spans="2:10" ht="12.75">
      <c r="B349" s="1"/>
      <c r="C349" s="1" t="s">
        <v>2165</v>
      </c>
      <c r="D349" s="1" t="s">
        <v>1238</v>
      </c>
      <c r="G349" s="1" t="s">
        <v>1680</v>
      </c>
      <c r="H349" s="1" t="s">
        <v>2152</v>
      </c>
      <c r="I349" s="1" t="s">
        <v>2177</v>
      </c>
      <c r="J349" s="1" t="s">
        <v>2786</v>
      </c>
    </row>
    <row r="350" spans="2:10" ht="12.75">
      <c r="B350" s="1"/>
      <c r="C350" s="1" t="s">
        <v>2168</v>
      </c>
      <c r="D350" s="1" t="s">
        <v>1001</v>
      </c>
      <c r="G350" s="1" t="s">
        <v>1644</v>
      </c>
      <c r="H350" s="1" t="s">
        <v>2152</v>
      </c>
      <c r="I350" s="1" t="s">
        <v>2158</v>
      </c>
      <c r="J350" s="1" t="s">
        <v>1435</v>
      </c>
    </row>
    <row r="351" spans="2:10" ht="12.75">
      <c r="B351" s="1"/>
      <c r="C351" s="1" t="s">
        <v>2171</v>
      </c>
      <c r="D351" s="1" t="s">
        <v>329</v>
      </c>
      <c r="G351" s="1" t="s">
        <v>330</v>
      </c>
      <c r="H351" s="1" t="s">
        <v>2159</v>
      </c>
      <c r="I351" s="1" t="s">
        <v>2139</v>
      </c>
      <c r="J351" s="1" t="s">
        <v>311</v>
      </c>
    </row>
    <row r="352" spans="2:10" ht="12.75">
      <c r="B352" s="1"/>
      <c r="C352" s="1" t="s">
        <v>2174</v>
      </c>
      <c r="D352" s="1" t="s">
        <v>499</v>
      </c>
      <c r="G352" s="1" t="s">
        <v>1072</v>
      </c>
      <c r="H352" s="1" t="s">
        <v>2157</v>
      </c>
      <c r="I352" s="1" t="s">
        <v>2145</v>
      </c>
      <c r="J352" s="1" t="s">
        <v>1132</v>
      </c>
    </row>
    <row r="353" spans="2:10" ht="12.75">
      <c r="B353" s="1"/>
      <c r="C353" s="1" t="s">
        <v>2179</v>
      </c>
      <c r="D353" s="1" t="s">
        <v>1032</v>
      </c>
      <c r="G353" s="1" t="s">
        <v>1701</v>
      </c>
      <c r="H353" s="1" t="s">
        <v>2159</v>
      </c>
      <c r="I353" s="1" t="s">
        <v>1702</v>
      </c>
      <c r="J353" s="1" t="s">
        <v>743</v>
      </c>
    </row>
    <row r="354" spans="2:10" ht="12.75">
      <c r="B354" s="1"/>
      <c r="C354" s="1" t="s">
        <v>2182</v>
      </c>
      <c r="D354" s="1" t="s">
        <v>1696</v>
      </c>
      <c r="G354" s="1" t="s">
        <v>637</v>
      </c>
      <c r="H354" s="1" t="s">
        <v>2157</v>
      </c>
      <c r="I354" s="1" t="s">
        <v>2158</v>
      </c>
      <c r="J354" s="1" t="s">
        <v>1171</v>
      </c>
    </row>
    <row r="355" spans="1:10" ht="12.75">
      <c r="A355" s="1" t="s">
        <v>463</v>
      </c>
      <c r="B355" s="1"/>
      <c r="C355" s="1" t="s">
        <v>2787</v>
      </c>
      <c r="D355" s="1" t="s">
        <v>770</v>
      </c>
      <c r="G355" s="1" t="s">
        <v>771</v>
      </c>
      <c r="H355" s="1" t="s">
        <v>2159</v>
      </c>
      <c r="I355" s="1" t="s">
        <v>2135</v>
      </c>
      <c r="J355" s="1" t="s">
        <v>755</v>
      </c>
    </row>
    <row r="356" spans="2:9" ht="12.75">
      <c r="B356" s="1"/>
      <c r="D356" s="1" t="s">
        <v>1321</v>
      </c>
      <c r="F356" s="1" t="s">
        <v>479</v>
      </c>
      <c r="G356" s="1" t="s">
        <v>2757</v>
      </c>
      <c r="I356" s="1" t="s">
        <v>2758</v>
      </c>
    </row>
    <row r="357" spans="2:7" ht="12.75">
      <c r="B357" s="1"/>
      <c r="D357" s="1" t="s">
        <v>1956</v>
      </c>
      <c r="F357" s="1" t="s">
        <v>479</v>
      </c>
      <c r="G357" s="1" t="s">
        <v>1957</v>
      </c>
    </row>
    <row r="358" ht="12.75">
      <c r="B358" s="1"/>
    </row>
    <row r="359" spans="1:10" ht="12.75">
      <c r="A359" s="1" t="s">
        <v>1099</v>
      </c>
      <c r="B359" s="2">
        <v>10</v>
      </c>
      <c r="C359" s="1" t="s">
        <v>2121</v>
      </c>
      <c r="D359" s="1" t="s">
        <v>535</v>
      </c>
      <c r="G359" s="1" t="s">
        <v>822</v>
      </c>
      <c r="H359" s="1" t="s">
        <v>2159</v>
      </c>
      <c r="I359" s="1" t="s">
        <v>823</v>
      </c>
      <c r="J359" s="1" t="s">
        <v>536</v>
      </c>
    </row>
    <row r="360" spans="2:10" ht="12.75">
      <c r="B360" s="2">
        <v>8</v>
      </c>
      <c r="C360" s="1" t="s">
        <v>2126</v>
      </c>
      <c r="D360" s="1" t="s">
        <v>532</v>
      </c>
      <c r="G360" s="1" t="s">
        <v>1136</v>
      </c>
      <c r="H360" s="1" t="s">
        <v>2159</v>
      </c>
      <c r="I360" s="1" t="s">
        <v>1081</v>
      </c>
      <c r="J360" s="1" t="s">
        <v>2167</v>
      </c>
    </row>
    <row r="361" spans="2:10" ht="12.75">
      <c r="B361" s="2">
        <v>6</v>
      </c>
      <c r="C361" s="1" t="s">
        <v>2130</v>
      </c>
      <c r="D361" s="1" t="s">
        <v>642</v>
      </c>
      <c r="G361" s="1" t="s">
        <v>1145</v>
      </c>
      <c r="H361" s="1" t="s">
        <v>2159</v>
      </c>
      <c r="I361" s="1" t="s">
        <v>1079</v>
      </c>
      <c r="J361" s="1" t="s">
        <v>1786</v>
      </c>
    </row>
    <row r="362" spans="2:10" ht="12.75">
      <c r="B362" s="2">
        <v>4</v>
      </c>
      <c r="C362" s="1" t="s">
        <v>2134</v>
      </c>
      <c r="D362" s="1" t="s">
        <v>1100</v>
      </c>
      <c r="G362" s="1" t="s">
        <v>951</v>
      </c>
      <c r="H362" s="1" t="s">
        <v>2157</v>
      </c>
      <c r="I362" s="1" t="s">
        <v>424</v>
      </c>
      <c r="J362" s="1" t="s">
        <v>1803</v>
      </c>
    </row>
    <row r="363" spans="2:10" ht="12.75">
      <c r="B363" s="2">
        <v>2</v>
      </c>
      <c r="C363" s="1" t="s">
        <v>2138</v>
      </c>
      <c r="D363" s="1" t="s">
        <v>2176</v>
      </c>
      <c r="G363" s="1" t="s">
        <v>596</v>
      </c>
      <c r="H363" s="1" t="s">
        <v>2157</v>
      </c>
      <c r="I363" s="1" t="s">
        <v>2139</v>
      </c>
      <c r="J363" s="1" t="s">
        <v>669</v>
      </c>
    </row>
    <row r="364" spans="2:10" ht="12.75">
      <c r="B364" s="2">
        <v>1</v>
      </c>
      <c r="C364" s="1" t="s">
        <v>2141</v>
      </c>
      <c r="D364" s="1" t="s">
        <v>1141</v>
      </c>
      <c r="G364" s="1" t="s">
        <v>270</v>
      </c>
      <c r="H364" s="1" t="s">
        <v>2159</v>
      </c>
      <c r="I364" s="1" t="s">
        <v>2812</v>
      </c>
      <c r="J364" s="1" t="s">
        <v>1990</v>
      </c>
    </row>
    <row r="365" spans="2:10" ht="12.75">
      <c r="B365" s="1"/>
      <c r="C365" s="1" t="s">
        <v>2144</v>
      </c>
      <c r="D365" s="1" t="s">
        <v>1141</v>
      </c>
      <c r="G365" s="1" t="s">
        <v>586</v>
      </c>
      <c r="H365" s="1" t="s">
        <v>2159</v>
      </c>
      <c r="I365" s="1" t="s">
        <v>2802</v>
      </c>
      <c r="J365" s="1" t="s">
        <v>1185</v>
      </c>
    </row>
    <row r="366" spans="2:10" ht="12.75">
      <c r="B366" s="6"/>
      <c r="C366" s="1" t="s">
        <v>2149</v>
      </c>
      <c r="D366" s="1" t="s">
        <v>1142</v>
      </c>
      <c r="G366" s="1" t="s">
        <v>1499</v>
      </c>
      <c r="H366" s="1" t="s">
        <v>2157</v>
      </c>
      <c r="I366" s="1" t="s">
        <v>2160</v>
      </c>
      <c r="J366" s="1" t="s">
        <v>1658</v>
      </c>
    </row>
    <row r="367" spans="2:10" ht="12.75">
      <c r="B367" s="6"/>
      <c r="C367" s="1" t="s">
        <v>2152</v>
      </c>
      <c r="D367" s="1" t="s">
        <v>1143</v>
      </c>
      <c r="G367" s="1" t="s">
        <v>1697</v>
      </c>
      <c r="H367" s="1" t="s">
        <v>2157</v>
      </c>
      <c r="I367" s="1" t="s">
        <v>2139</v>
      </c>
      <c r="J367" s="1" t="s">
        <v>1656</v>
      </c>
    </row>
    <row r="368" spans="2:10" ht="12.75">
      <c r="B368" s="6"/>
      <c r="C368" s="1" t="s">
        <v>2154</v>
      </c>
      <c r="D368" s="1" t="s">
        <v>1143</v>
      </c>
      <c r="G368" s="1" t="s">
        <v>1626</v>
      </c>
      <c r="H368" s="1" t="s">
        <v>2152</v>
      </c>
      <c r="I368" s="1" t="s">
        <v>1081</v>
      </c>
      <c r="J368" s="1" t="s">
        <v>439</v>
      </c>
    </row>
    <row r="369" spans="2:10" ht="12.75">
      <c r="B369" s="6"/>
      <c r="C369" s="1" t="s">
        <v>2157</v>
      </c>
      <c r="D369" s="1" t="s">
        <v>1143</v>
      </c>
      <c r="G369" s="1" t="s">
        <v>856</v>
      </c>
      <c r="H369" s="1" t="s">
        <v>2157</v>
      </c>
      <c r="I369" s="1" t="s">
        <v>2142</v>
      </c>
      <c r="J369" s="1" t="s">
        <v>2848</v>
      </c>
    </row>
    <row r="370" spans="2:10" ht="12.75">
      <c r="B370" s="6"/>
      <c r="C370" s="1" t="s">
        <v>2159</v>
      </c>
      <c r="D370" s="1" t="s">
        <v>2088</v>
      </c>
      <c r="G370" s="1" t="s">
        <v>247</v>
      </c>
      <c r="H370" s="1" t="s">
        <v>2159</v>
      </c>
      <c r="I370" s="1" t="s">
        <v>1079</v>
      </c>
      <c r="J370" s="1" t="s">
        <v>1657</v>
      </c>
    </row>
    <row r="371" spans="2:10" ht="12.75">
      <c r="B371" s="6"/>
      <c r="C371" s="1" t="s">
        <v>2161</v>
      </c>
      <c r="D371" s="1" t="s">
        <v>2088</v>
      </c>
      <c r="G371" s="1" t="s">
        <v>681</v>
      </c>
      <c r="H371" s="1" t="s">
        <v>2157</v>
      </c>
      <c r="I371" s="1" t="s">
        <v>2788</v>
      </c>
      <c r="J371" s="1" t="s">
        <v>51</v>
      </c>
    </row>
    <row r="372" spans="1:10" ht="12.75">
      <c r="A372" s="1" t="s">
        <v>1099</v>
      </c>
      <c r="B372" s="6"/>
      <c r="C372" s="1" t="s">
        <v>2165</v>
      </c>
      <c r="D372" s="1" t="s">
        <v>2088</v>
      </c>
      <c r="G372" s="1" t="s">
        <v>673</v>
      </c>
      <c r="H372" s="1" t="s">
        <v>2154</v>
      </c>
      <c r="I372" s="1" t="s">
        <v>1079</v>
      </c>
      <c r="J372" s="1" t="s">
        <v>674</v>
      </c>
    </row>
    <row r="373" spans="2:9" ht="12.75">
      <c r="B373" s="6"/>
      <c r="D373" s="1" t="s">
        <v>537</v>
      </c>
      <c r="F373" s="1" t="s">
        <v>540</v>
      </c>
      <c r="G373" s="1" t="s">
        <v>1148</v>
      </c>
      <c r="I373" s="1" t="s">
        <v>823</v>
      </c>
    </row>
    <row r="374" spans="2:7" ht="12.75">
      <c r="B374" s="6"/>
      <c r="D374" s="1" t="s">
        <v>537</v>
      </c>
      <c r="F374" s="1" t="s">
        <v>540</v>
      </c>
      <c r="G374" s="1" t="s">
        <v>1257</v>
      </c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9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19.7109375" style="7" customWidth="1"/>
    <col min="3" max="4" width="5.7109375" style="7" customWidth="1"/>
    <col min="5" max="5" width="19.7109375" style="7" customWidth="1"/>
    <col min="6" max="7" width="5.7109375" style="7" customWidth="1"/>
    <col min="8" max="8" width="23.7109375" style="7" customWidth="1"/>
    <col min="9" max="9" width="3.7109375" style="7" customWidth="1"/>
    <col min="10" max="10" width="10.7109375" style="7" hidden="1" customWidth="1"/>
    <col min="11" max="11" width="4.421875" style="7" hidden="1" customWidth="1"/>
    <col min="12" max="15" width="9.140625" style="8" hidden="1" customWidth="1"/>
    <col min="16" max="16" width="1.7109375" style="8" hidden="1" customWidth="1"/>
    <col min="17" max="20" width="9.140625" style="8" hidden="1" customWidth="1"/>
    <col min="21" max="21" width="2.7109375" style="7" hidden="1" customWidth="1"/>
    <col min="22" max="23" width="0" style="7" hidden="1" customWidth="1"/>
    <col min="24" max="24" width="22.28125" style="7" customWidth="1"/>
    <col min="25" max="16384" width="9.140625" style="7" customWidth="1"/>
  </cols>
  <sheetData>
    <row r="1" ht="12.75">
      <c r="B1" s="7" t="s">
        <v>1149</v>
      </c>
    </row>
    <row r="2" ht="12.75">
      <c r="B2" s="7" t="s">
        <v>1151</v>
      </c>
    </row>
    <row r="3" ht="12.75">
      <c r="B3" s="7" t="s">
        <v>1152</v>
      </c>
    </row>
    <row r="4" ht="12.75">
      <c r="B4" s="7" t="s">
        <v>1153</v>
      </c>
    </row>
    <row r="5" ht="12.75">
      <c r="B5" s="7" t="s">
        <v>1154</v>
      </c>
    </row>
    <row r="6" ht="12.75">
      <c r="B6" s="7" t="s">
        <v>1155</v>
      </c>
    </row>
    <row r="7" ht="12.75">
      <c r="B7" s="7" t="s">
        <v>1156</v>
      </c>
    </row>
    <row r="8" ht="12.75">
      <c r="B8" s="7" t="s">
        <v>1157</v>
      </c>
    </row>
    <row r="9" ht="12.75">
      <c r="B9" s="7" t="s">
        <v>1158</v>
      </c>
    </row>
    <row r="12" spans="2:5" ht="12.75">
      <c r="B12" s="7" t="s">
        <v>1159</v>
      </c>
      <c r="E12" s="7" t="s">
        <v>1160</v>
      </c>
    </row>
    <row r="13" spans="1:22" ht="12.75">
      <c r="A13" s="7" t="s">
        <v>2121</v>
      </c>
      <c r="C13" s="9"/>
      <c r="V13" s="8"/>
    </row>
    <row r="14" spans="1:22" ht="12.75">
      <c r="A14" s="7" t="s">
        <v>2126</v>
      </c>
      <c r="C14" s="9"/>
      <c r="V14" s="8"/>
    </row>
    <row r="15" spans="1:22" ht="12.75">
      <c r="A15" s="7" t="s">
        <v>2130</v>
      </c>
      <c r="C15" s="9"/>
      <c r="V15" s="8"/>
    </row>
    <row r="16" spans="1:22" ht="12.75">
      <c r="A16" s="7" t="s">
        <v>2134</v>
      </c>
      <c r="C16" s="9"/>
      <c r="V16" s="8"/>
    </row>
    <row r="17" spans="1:22" ht="12.75">
      <c r="A17" s="7" t="s">
        <v>2138</v>
      </c>
      <c r="C17" s="9"/>
      <c r="V17" s="8"/>
    </row>
    <row r="18" spans="1:22" ht="12.75">
      <c r="A18" s="7" t="s">
        <v>2141</v>
      </c>
      <c r="C18" s="9"/>
      <c r="V18" s="8"/>
    </row>
    <row r="19" spans="1:22" ht="12.75">
      <c r="A19" s="7" t="s">
        <v>2144</v>
      </c>
      <c r="C19" s="9"/>
      <c r="V19" s="8"/>
    </row>
    <row r="20" spans="1:22" ht="12.75">
      <c r="A20" s="7" t="s">
        <v>2149</v>
      </c>
      <c r="C20" s="9"/>
      <c r="V20" s="8"/>
    </row>
    <row r="21" spans="1:22" ht="12.75">
      <c r="A21" s="7" t="s">
        <v>2152</v>
      </c>
      <c r="C21" s="9"/>
      <c r="V21" s="8"/>
    </row>
    <row r="22" spans="1:3" ht="12.75">
      <c r="A22" s="7" t="s">
        <v>2154</v>
      </c>
      <c r="C22" s="9"/>
    </row>
    <row r="23" ht="12.75">
      <c r="C23" s="9"/>
    </row>
    <row r="24" ht="12.75">
      <c r="C24" s="9"/>
    </row>
    <row r="25" ht="12.75">
      <c r="C25" s="9"/>
    </row>
    <row r="26" ht="12.75">
      <c r="C26" s="9"/>
    </row>
    <row r="27" ht="12.75">
      <c r="C27" s="9"/>
    </row>
    <row r="28" ht="12.75">
      <c r="C28" s="9"/>
    </row>
    <row r="29" spans="3:22" ht="12.75">
      <c r="C29" s="9"/>
      <c r="V29" s="8"/>
    </row>
    <row r="30" spans="3:22" ht="12.75">
      <c r="C30" s="9"/>
      <c r="V30" s="8"/>
    </row>
    <row r="31" spans="3:22" ht="12.75">
      <c r="C31" s="9"/>
      <c r="V31" s="8"/>
    </row>
    <row r="32" spans="3:22" ht="12.75">
      <c r="C32" s="9"/>
      <c r="U32" s="10"/>
      <c r="V32" s="8"/>
    </row>
    <row r="33" spans="3:22" ht="12.75">
      <c r="C33" s="9"/>
      <c r="U33" s="10"/>
      <c r="V33" s="8"/>
    </row>
    <row r="34" spans="3:22" ht="12.75">
      <c r="C34" s="9"/>
      <c r="U34" s="10"/>
      <c r="V34" s="8"/>
    </row>
    <row r="35" spans="3:22" ht="12.75">
      <c r="C35" s="9"/>
      <c r="U35" s="10"/>
      <c r="V35" s="8"/>
    </row>
    <row r="36" spans="3:22" ht="12.75">
      <c r="C36" s="9"/>
      <c r="U36" s="10"/>
      <c r="V36" s="8"/>
    </row>
    <row r="37" spans="3:22" ht="12.75">
      <c r="C37" s="9"/>
      <c r="U37" s="10"/>
      <c r="V37" s="8"/>
    </row>
    <row r="38" spans="3:22" ht="12.75">
      <c r="C38" s="9"/>
      <c r="U38" s="10"/>
      <c r="V38" s="8"/>
    </row>
    <row r="39" spans="3:22" ht="12.75">
      <c r="C39" s="9"/>
      <c r="U39" s="10"/>
      <c r="V39" s="8"/>
    </row>
    <row r="40" spans="3:22" ht="12.75">
      <c r="C40" s="9"/>
      <c r="U40" s="10"/>
      <c r="V40" s="8"/>
    </row>
    <row r="41" spans="3:22" ht="12.75">
      <c r="C41" s="9"/>
      <c r="U41" s="10"/>
      <c r="V41" s="8"/>
    </row>
    <row r="42" spans="3:22" ht="12.75">
      <c r="C42" s="9"/>
      <c r="V42" s="8"/>
    </row>
    <row r="43" spans="3:22" ht="12.75">
      <c r="C43" s="9"/>
      <c r="V43" s="8"/>
    </row>
    <row r="44" spans="3:22" ht="12.75">
      <c r="C44" s="9"/>
      <c r="V44" s="8"/>
    </row>
    <row r="45" spans="3:22" ht="12.75">
      <c r="C45" s="9"/>
      <c r="V45" s="8"/>
    </row>
    <row r="46" spans="3:22" ht="12.75">
      <c r="C46" s="9"/>
      <c r="V46" s="8"/>
    </row>
    <row r="47" spans="3:22" ht="12.75">
      <c r="C47" s="9"/>
      <c r="V47" s="8"/>
    </row>
    <row r="48" spans="3:22" ht="12.75">
      <c r="C48" s="9"/>
      <c r="V48" s="8"/>
    </row>
    <row r="49" spans="3:22" ht="12.75">
      <c r="C49" s="9"/>
      <c r="V49" s="8"/>
    </row>
    <row r="50" spans="3:22" ht="12.75">
      <c r="C50" s="9"/>
      <c r="V50" s="8"/>
    </row>
    <row r="51" spans="3:22" ht="12.75">
      <c r="C51" s="9"/>
      <c r="V51" s="8"/>
    </row>
    <row r="52" spans="3:22" ht="12.75">
      <c r="C52" s="9"/>
      <c r="U52" s="10"/>
      <c r="V52" s="8"/>
    </row>
    <row r="53" spans="3:22" ht="12.75">
      <c r="C53" s="9"/>
      <c r="U53" s="10"/>
      <c r="V53" s="8"/>
    </row>
    <row r="54" spans="3:22" ht="12.75">
      <c r="C54" s="9"/>
      <c r="U54" s="10"/>
      <c r="V54" s="8"/>
    </row>
    <row r="55" spans="3:22" ht="12.75">
      <c r="C55" s="9"/>
      <c r="U55" s="10"/>
      <c r="V55" s="8"/>
    </row>
    <row r="56" spans="3:22" ht="12.75">
      <c r="C56" s="9"/>
      <c r="U56" s="10"/>
      <c r="V56" s="8"/>
    </row>
    <row r="57" spans="3:22" ht="12.75">
      <c r="C57" s="9"/>
      <c r="U57" s="10"/>
      <c r="V57" s="8"/>
    </row>
    <row r="58" spans="3:22" ht="12.75">
      <c r="C58" s="9"/>
      <c r="U58" s="10"/>
      <c r="V58" s="8"/>
    </row>
    <row r="59" spans="3:22" ht="12.75">
      <c r="C59" s="9"/>
      <c r="U59" s="10"/>
      <c r="V59" s="8"/>
    </row>
    <row r="60" spans="3:22" ht="12.75">
      <c r="C60" s="9"/>
      <c r="U60" s="10"/>
      <c r="V60" s="8"/>
    </row>
    <row r="61" spans="3:22" ht="12.75">
      <c r="C61" s="9"/>
      <c r="U61" s="10"/>
      <c r="V61" s="8"/>
    </row>
    <row r="62" spans="3:21" ht="12.75">
      <c r="C62" s="9"/>
      <c r="U62" s="10"/>
    </row>
    <row r="63" spans="3:21" ht="12.75">
      <c r="C63" s="9"/>
      <c r="U63" s="10"/>
    </row>
    <row r="64" spans="3:21" ht="12.75">
      <c r="C64" s="9"/>
      <c r="U64" s="10"/>
    </row>
    <row r="65" spans="3:21" ht="12.75">
      <c r="C65" s="9"/>
      <c r="U65" s="10"/>
    </row>
    <row r="66" spans="3:21" ht="12.75">
      <c r="C66" s="9"/>
      <c r="U66" s="10"/>
    </row>
    <row r="67" spans="3:21" ht="12.75">
      <c r="C67" s="9"/>
      <c r="U67" s="10"/>
    </row>
    <row r="68" spans="3:21" ht="12.75">
      <c r="C68" s="9"/>
      <c r="U68" s="10"/>
    </row>
    <row r="69" spans="3:21" ht="12.75">
      <c r="C69" s="9"/>
      <c r="U69" s="10"/>
    </row>
    <row r="70" spans="3:21" ht="12.75">
      <c r="C70" s="9"/>
      <c r="U70" s="10"/>
    </row>
    <row r="71" spans="3:21" ht="12.75">
      <c r="C71" s="9"/>
      <c r="U71" s="10"/>
    </row>
    <row r="72" spans="3:22" ht="12.75">
      <c r="C72" s="9"/>
      <c r="U72" s="10"/>
      <c r="V72" s="8"/>
    </row>
    <row r="73" spans="3:22" ht="12.75">
      <c r="C73" s="9"/>
      <c r="U73" s="10"/>
      <c r="V73" s="8"/>
    </row>
    <row r="74" spans="3:22" ht="12.75">
      <c r="C74" s="9"/>
      <c r="U74" s="10"/>
      <c r="V74" s="8"/>
    </row>
    <row r="75" spans="3:22" ht="12.75">
      <c r="C75" s="9"/>
      <c r="U75" s="10"/>
      <c r="V75" s="8"/>
    </row>
    <row r="76" spans="3:22" ht="12.75">
      <c r="C76" s="9"/>
      <c r="U76" s="10"/>
      <c r="V76" s="8"/>
    </row>
    <row r="77" spans="3:22" ht="12.75">
      <c r="C77" s="9"/>
      <c r="U77" s="10"/>
      <c r="V77" s="8"/>
    </row>
    <row r="78" spans="3:22" ht="12.75">
      <c r="C78" s="9"/>
      <c r="U78" s="10"/>
      <c r="V78" s="8"/>
    </row>
    <row r="79" spans="3:22" ht="12.75">
      <c r="C79" s="9"/>
      <c r="U79" s="10"/>
      <c r="V79" s="8"/>
    </row>
    <row r="80" spans="3:22" ht="12.75">
      <c r="C80" s="9"/>
      <c r="U80" s="10"/>
      <c r="V80" s="8"/>
    </row>
    <row r="81" spans="3:22" ht="12.75">
      <c r="C81" s="9"/>
      <c r="U81" s="10"/>
      <c r="V81" s="8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  <row r="88" ht="12.75">
      <c r="C88" s="9"/>
    </row>
    <row r="89" ht="12.75">
      <c r="C89" s="9"/>
    </row>
    <row r="90" ht="12.75">
      <c r="C90" s="9"/>
    </row>
    <row r="91" ht="12.75">
      <c r="C91" s="9"/>
    </row>
    <row r="92" ht="12.75">
      <c r="C92" s="9"/>
    </row>
    <row r="93" ht="12.75">
      <c r="C93" s="9"/>
    </row>
    <row r="94" ht="12.75">
      <c r="C94" s="9"/>
    </row>
    <row r="95" ht="12.75">
      <c r="C95" s="9"/>
    </row>
    <row r="96" ht="12.75">
      <c r="C96" s="9"/>
    </row>
    <row r="97" ht="12.75">
      <c r="C97" s="9"/>
    </row>
    <row r="98" ht="12.75">
      <c r="C98" s="9"/>
    </row>
    <row r="99" ht="12.75">
      <c r="C99" s="9"/>
    </row>
    <row r="100" ht="12.75">
      <c r="C100" s="9"/>
    </row>
    <row r="101" ht="12.75">
      <c r="C101" s="9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spans="12:24" ht="12.75">
      <c r="L165" s="7"/>
      <c r="X165" s="11"/>
    </row>
    <row r="166" ht="12.75">
      <c r="L166" s="7"/>
    </row>
    <row r="167" ht="12.75">
      <c r="L167" s="7"/>
    </row>
    <row r="168" ht="12.75">
      <c r="L168" s="7"/>
    </row>
    <row r="169" spans="12:24" ht="12.75">
      <c r="L169" s="7"/>
      <c r="X16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8"/>
  <sheetViews>
    <sheetView workbookViewId="0" topLeftCell="A241">
      <selection activeCell="A241" sqref="A1:IV16384"/>
    </sheetView>
  </sheetViews>
  <sheetFormatPr defaultColWidth="9.140625" defaultRowHeight="12.75"/>
  <cols>
    <col min="1" max="1" width="13.7109375" style="1" customWidth="1"/>
    <col min="2" max="2" width="12.7109375" style="1" customWidth="1"/>
    <col min="3" max="3" width="5.7109375" style="1" customWidth="1"/>
    <col min="4" max="4" width="9.140625" style="1" customWidth="1"/>
    <col min="5" max="5" width="24.57421875" style="1" customWidth="1"/>
    <col min="6" max="6" width="5.7109375" style="1" customWidth="1"/>
    <col min="7" max="7" width="23.7109375" style="1" customWidth="1"/>
    <col min="8" max="8" width="25.7109375" style="1" customWidth="1"/>
    <col min="9" max="9" width="10.7109375" style="1" hidden="1" customWidth="1"/>
    <col min="10" max="10" width="4.421875" style="1" hidden="1" customWidth="1"/>
    <col min="11" max="14" width="0" style="3" hidden="1" customWidth="1"/>
    <col min="15" max="15" width="1.7109375" style="3" hidden="1" customWidth="1"/>
    <col min="16" max="19" width="0" style="3" hidden="1" customWidth="1"/>
    <col min="20" max="20" width="2.7109375" style="1" hidden="1" customWidth="1"/>
    <col min="21" max="16384" width="9.140625" style="1" customWidth="1"/>
  </cols>
  <sheetData>
    <row r="1" spans="1:13" ht="12.75">
      <c r="A1" s="1" t="s">
        <v>2106</v>
      </c>
      <c r="B1" s="1" t="s">
        <v>2085</v>
      </c>
      <c r="C1" s="1" t="s">
        <v>2110</v>
      </c>
      <c r="D1" s="1" t="s">
        <v>1766</v>
      </c>
      <c r="E1" s="1" t="s">
        <v>2112</v>
      </c>
      <c r="F1" s="1" t="s">
        <v>2113</v>
      </c>
      <c r="G1" s="1" t="s">
        <v>2114</v>
      </c>
      <c r="H1" s="1" t="s">
        <v>2115</v>
      </c>
      <c r="I1" s="1" t="s">
        <v>2116</v>
      </c>
      <c r="J1" s="1" t="s">
        <v>2117</v>
      </c>
      <c r="K1" s="3" t="s">
        <v>2118</v>
      </c>
      <c r="M1" s="1" t="s">
        <v>2119</v>
      </c>
    </row>
    <row r="2" spans="1:21" ht="12.75">
      <c r="A2" s="1" t="s">
        <v>2120</v>
      </c>
      <c r="B2" s="1" t="str">
        <f aca="true" t="shared" si="0" ref="B2:B12">IF(T2="Y",IF(J2="Y"," "&amp;S2,"-"&amp;S2),IF(J2="M"," "&amp;N2,"-"&amp;N2))</f>
        <v> 00:49.70</v>
      </c>
      <c r="C2" s="1" t="s">
        <v>2122</v>
      </c>
      <c r="D2" s="1" t="s">
        <v>1757</v>
      </c>
      <c r="E2" s="1" t="s">
        <v>359</v>
      </c>
      <c r="G2" s="1" t="s">
        <v>359</v>
      </c>
      <c r="H2" s="1" t="s">
        <v>415</v>
      </c>
      <c r="I2" s="1" t="s">
        <v>1163</v>
      </c>
      <c r="J2" s="1" t="s">
        <v>2125</v>
      </c>
      <c r="K2" s="3" t="str">
        <f aca="true" t="shared" si="1" ref="K2:K13">IF(C2="F",I2,I2+0.0000016)</f>
        <v>00:49.70</v>
      </c>
      <c r="L2" s="3" t="str">
        <f aca="true" t="shared" si="2" ref="L2:L13">IF(J2="Y",K2*0.9942,K2)</f>
        <v>00:49.70</v>
      </c>
      <c r="M2" s="3" t="str">
        <f aca="true" t="shared" si="3" ref="M2:M16">+TEXT(L2,"mm:ss.00")</f>
        <v>00:49.70</v>
      </c>
      <c r="N2" s="3" t="str">
        <f aca="true" t="shared" si="4" ref="N2:N13">IF(C2="F",M2,M2&amp;" f")</f>
        <v>00:49.70</v>
      </c>
      <c r="P2" s="3">
        <f aca="true" t="shared" si="5" ref="P2:P13">IF(C2="F",I2+0.0000016)</f>
        <v>0.0005768314814814815</v>
      </c>
      <c r="Q2" s="3">
        <f aca="true" t="shared" si="6" ref="Q2:Q13">IF(J2="M",P2*1.0058399,P2)</f>
        <v>0.0005802001196501852</v>
      </c>
      <c r="R2" s="3" t="str">
        <f aca="true" t="shared" si="7" ref="R2:R16">+TEXT(Q2,"mm:ss.00")</f>
        <v>00:50.13</v>
      </c>
      <c r="S2" s="3" t="str">
        <f aca="true" t="shared" si="8" ref="S2:S13">IF(C2="F",R2,R2&amp;" f")</f>
        <v>00:50.13</v>
      </c>
      <c r="T2" s="1" t="s">
        <v>2125</v>
      </c>
      <c r="U2" s="3"/>
    </row>
    <row r="3" spans="2:21" ht="12.75">
      <c r="B3" s="1" t="str">
        <f t="shared" si="0"/>
        <v> 00:50.02</v>
      </c>
      <c r="C3" s="1" t="s">
        <v>2122</v>
      </c>
      <c r="D3" s="1" t="s">
        <v>1841</v>
      </c>
      <c r="E3" s="1" t="s">
        <v>2844</v>
      </c>
      <c r="G3" s="1" t="s">
        <v>2844</v>
      </c>
      <c r="H3" s="1" t="s">
        <v>1260</v>
      </c>
      <c r="I3" s="1" t="s">
        <v>1259</v>
      </c>
      <c r="J3" s="1" t="s">
        <v>2125</v>
      </c>
      <c r="K3" s="3" t="str">
        <f t="shared" si="1"/>
        <v>00:50.02</v>
      </c>
      <c r="L3" s="3" t="str">
        <f t="shared" si="2"/>
        <v>00:50.02</v>
      </c>
      <c r="M3" s="3" t="str">
        <f t="shared" si="3"/>
        <v>00:50.02</v>
      </c>
      <c r="N3" s="3" t="str">
        <f t="shared" si="4"/>
        <v>00:50.02</v>
      </c>
      <c r="P3" s="3">
        <f>IF(C3="F",I3+0.0000016)</f>
        <v>0.0005805351851851852</v>
      </c>
      <c r="Q3" s="3">
        <f>IF(J3="M",P3*1.0058399,P3)</f>
        <v>0.0005839254526131481</v>
      </c>
      <c r="R3" s="3" t="str">
        <f t="shared" si="7"/>
        <v>00:50.45</v>
      </c>
      <c r="S3" s="3" t="str">
        <f>IF(C3="F",R3,R3&amp;" f")</f>
        <v>00:50.45</v>
      </c>
      <c r="T3" s="1" t="s">
        <v>2125</v>
      </c>
      <c r="U3" s="3"/>
    </row>
    <row r="4" spans="2:21" ht="12.75">
      <c r="B4" s="1" t="str">
        <f t="shared" si="0"/>
        <v> 00:50.06</v>
      </c>
      <c r="C4" s="1" t="s">
        <v>2122</v>
      </c>
      <c r="D4" s="1" t="s">
        <v>1757</v>
      </c>
      <c r="E4" s="1" t="s">
        <v>2142</v>
      </c>
      <c r="G4" s="1" t="s">
        <v>2142</v>
      </c>
      <c r="H4" s="1" t="s">
        <v>2167</v>
      </c>
      <c r="I4" s="1" t="s">
        <v>1165</v>
      </c>
      <c r="J4" s="1" t="s">
        <v>2125</v>
      </c>
      <c r="K4" s="3" t="str">
        <f t="shared" si="1"/>
        <v>00:50.06</v>
      </c>
      <c r="L4" s="3" t="str">
        <f t="shared" si="2"/>
        <v>00:50.06</v>
      </c>
      <c r="M4" s="3" t="str">
        <f t="shared" si="3"/>
        <v>00:50.06</v>
      </c>
      <c r="N4" s="3" t="str">
        <f t="shared" si="4"/>
        <v>00:50.06</v>
      </c>
      <c r="P4" s="3">
        <f t="shared" si="5"/>
        <v>0.0005809981481481483</v>
      </c>
      <c r="Q4" s="3">
        <f t="shared" si="6"/>
        <v>0.0005843911192335186</v>
      </c>
      <c r="R4" s="3" t="str">
        <f t="shared" si="7"/>
        <v>00:50.49</v>
      </c>
      <c r="S4" s="3" t="str">
        <f t="shared" si="8"/>
        <v>00:50.49</v>
      </c>
      <c r="T4" s="1" t="s">
        <v>2125</v>
      </c>
      <c r="U4" s="3"/>
    </row>
    <row r="5" spans="2:21" ht="12.75">
      <c r="B5" s="1" t="str">
        <f>IF(T5="Y",IF(J5="Y"," "&amp;S5,"-"&amp;S5),IF(J5="M"," "&amp;N5,"-"&amp;N5))</f>
        <v> 00:50.18</v>
      </c>
      <c r="C5" s="1" t="s">
        <v>2122</v>
      </c>
      <c r="D5" s="1" t="s">
        <v>1842</v>
      </c>
      <c r="E5" s="1" t="s">
        <v>2139</v>
      </c>
      <c r="G5" s="1" t="s">
        <v>2139</v>
      </c>
      <c r="H5" s="1" t="s">
        <v>53</v>
      </c>
      <c r="I5" s="1" t="s">
        <v>541</v>
      </c>
      <c r="J5" s="1" t="s">
        <v>2125</v>
      </c>
      <c r="K5" s="3" t="str">
        <f t="shared" si="1"/>
        <v>00:50.18</v>
      </c>
      <c r="L5" s="3" t="str">
        <f t="shared" si="2"/>
        <v>00:50.18</v>
      </c>
      <c r="M5" s="3" t="str">
        <f t="shared" si="3"/>
        <v>00:50.18</v>
      </c>
      <c r="N5" s="3" t="str">
        <f t="shared" si="4"/>
        <v>00:50.18</v>
      </c>
      <c r="P5" s="3">
        <f t="shared" si="5"/>
        <v>0.0005823870370370371</v>
      </c>
      <c r="Q5" s="3">
        <f t="shared" si="6"/>
        <v>0.0005857881190946297</v>
      </c>
      <c r="R5" s="3" t="str">
        <f t="shared" si="7"/>
        <v>00:50.61</v>
      </c>
      <c r="S5" s="3" t="str">
        <f t="shared" si="8"/>
        <v>00:50.61</v>
      </c>
      <c r="T5" s="1" t="s">
        <v>2125</v>
      </c>
      <c r="U5" s="3"/>
    </row>
    <row r="6" spans="2:21" ht="12.75">
      <c r="B6" s="1" t="str">
        <f>IF(T6="Y",IF(J6="Y"," "&amp;S6,"-"&amp;S6),IF(J6="M"," "&amp;N6,"-"&amp;N6))</f>
        <v> 00:50.31</v>
      </c>
      <c r="C6" s="1" t="s">
        <v>2122</v>
      </c>
      <c r="D6" s="1" t="s">
        <v>1843</v>
      </c>
      <c r="E6" s="1" t="s">
        <v>2135</v>
      </c>
      <c r="G6" s="1" t="s">
        <v>2135</v>
      </c>
      <c r="H6" s="1" t="s">
        <v>71</v>
      </c>
      <c r="I6" s="1" t="s">
        <v>542</v>
      </c>
      <c r="J6" s="1" t="s">
        <v>2125</v>
      </c>
      <c r="K6" s="3" t="str">
        <f t="shared" si="1"/>
        <v>00:50.31</v>
      </c>
      <c r="L6" s="3" t="str">
        <f t="shared" si="2"/>
        <v>00:50.31</v>
      </c>
      <c r="M6" s="3" t="str">
        <f t="shared" si="3"/>
        <v>00:50.31</v>
      </c>
      <c r="N6" s="3" t="str">
        <f t="shared" si="4"/>
        <v>00:50.31</v>
      </c>
      <c r="P6" s="3">
        <f t="shared" si="5"/>
        <v>0.0005838916666666667</v>
      </c>
      <c r="Q6" s="3">
        <f t="shared" si="6"/>
        <v>0.0005873015356108333</v>
      </c>
      <c r="R6" s="3" t="str">
        <f t="shared" si="7"/>
        <v>00:50.74</v>
      </c>
      <c r="S6" s="3" t="str">
        <f t="shared" si="8"/>
        <v>00:50.74</v>
      </c>
      <c r="T6" s="1" t="s">
        <v>2125</v>
      </c>
      <c r="U6" s="3"/>
    </row>
    <row r="7" spans="2:21" ht="12.75">
      <c r="B7" s="1" t="str">
        <f>IF(T7="Y",IF(J7="Y"," "&amp;S7,"-"&amp;S7),IF(J7="M"," "&amp;N7,"-"&amp;N7))</f>
        <v> 00:50.52</v>
      </c>
      <c r="C7" s="1" t="s">
        <v>2122</v>
      </c>
      <c r="D7" s="1" t="s">
        <v>1757</v>
      </c>
      <c r="E7" s="1" t="s">
        <v>2145</v>
      </c>
      <c r="G7" s="1" t="s">
        <v>2145</v>
      </c>
      <c r="H7" s="1" t="s">
        <v>1568</v>
      </c>
      <c r="I7" s="1" t="s">
        <v>544</v>
      </c>
      <c r="J7" s="1" t="s">
        <v>2125</v>
      </c>
      <c r="K7" s="3" t="str">
        <f t="shared" si="1"/>
        <v>00:50.52</v>
      </c>
      <c r="L7" s="3" t="str">
        <f t="shared" si="2"/>
        <v>00:50.52</v>
      </c>
      <c r="M7" s="3" t="str">
        <f t="shared" si="3"/>
        <v>00:50.52</v>
      </c>
      <c r="N7" s="3" t="str">
        <f t="shared" si="4"/>
        <v>00:50.52</v>
      </c>
      <c r="P7" s="3">
        <f t="shared" si="5"/>
        <v>0.0005863222222222223</v>
      </c>
      <c r="Q7" s="3">
        <f t="shared" si="6"/>
        <v>0.0005897462853677778</v>
      </c>
      <c r="R7" s="3" t="str">
        <f t="shared" si="7"/>
        <v>00:50.95</v>
      </c>
      <c r="S7" s="3" t="str">
        <f t="shared" si="8"/>
        <v>00:50.95</v>
      </c>
      <c r="T7" s="1" t="s">
        <v>2125</v>
      </c>
      <c r="U7" s="3"/>
    </row>
    <row r="8" spans="2:21" ht="12.75">
      <c r="B8" s="1" t="str">
        <f t="shared" si="0"/>
        <v> 00:50.52</v>
      </c>
      <c r="C8" s="1" t="s">
        <v>2122</v>
      </c>
      <c r="D8" s="1" t="s">
        <v>1757</v>
      </c>
      <c r="E8" s="1" t="s">
        <v>288</v>
      </c>
      <c r="G8" s="1" t="s">
        <v>288</v>
      </c>
      <c r="H8" s="1" t="s">
        <v>543</v>
      </c>
      <c r="I8" s="1" t="s">
        <v>544</v>
      </c>
      <c r="J8" s="1" t="s">
        <v>2125</v>
      </c>
      <c r="K8" s="3" t="str">
        <f>IF(C8="F",I8,I8+0.0000016)</f>
        <v>00:50.52</v>
      </c>
      <c r="L8" s="3" t="str">
        <f>IF(J8="Y",K8*0.9942,K8)</f>
        <v>00:50.52</v>
      </c>
      <c r="M8" s="3" t="str">
        <f t="shared" si="3"/>
        <v>00:50.52</v>
      </c>
      <c r="N8" s="3" t="str">
        <f>IF(C8="F",M8,M8&amp;" f")</f>
        <v>00:50.52</v>
      </c>
      <c r="P8" s="3">
        <f>IF(C8="F",I8+0.0000016)</f>
        <v>0.0005863222222222223</v>
      </c>
      <c r="Q8" s="3">
        <f>IF(J8="M",P8*1.0058399,P8)</f>
        <v>0.0005897462853677778</v>
      </c>
      <c r="R8" s="3" t="str">
        <f t="shared" si="7"/>
        <v>00:50.95</v>
      </c>
      <c r="S8" s="3" t="str">
        <f>IF(C8="F",R8,R8&amp;" f")</f>
        <v>00:50.95</v>
      </c>
      <c r="T8" s="1" t="s">
        <v>2125</v>
      </c>
      <c r="U8" s="3"/>
    </row>
    <row r="9" spans="2:21" ht="12.75">
      <c r="B9" s="1" t="str">
        <f>IF(T9="Y",IF(J9="Y"," "&amp;S9,"-"&amp;S9),IF(J9="M"," "&amp;N9,"-"&amp;N9))</f>
        <v> 00:50.66</v>
      </c>
      <c r="C9" s="1" t="s">
        <v>2122</v>
      </c>
      <c r="D9" s="1" t="s">
        <v>1757</v>
      </c>
      <c r="E9" s="1" t="s">
        <v>2166</v>
      </c>
      <c r="G9" s="1" t="s">
        <v>2166</v>
      </c>
      <c r="H9" s="1" t="s">
        <v>2871</v>
      </c>
      <c r="I9" s="1" t="s">
        <v>545</v>
      </c>
      <c r="J9" s="1" t="s">
        <v>2125</v>
      </c>
      <c r="K9" s="3" t="str">
        <f t="shared" si="1"/>
        <v>00:50.66</v>
      </c>
      <c r="L9" s="3" t="str">
        <f t="shared" si="2"/>
        <v>00:50.66</v>
      </c>
      <c r="M9" s="3" t="str">
        <f t="shared" si="3"/>
        <v>00:50.66</v>
      </c>
      <c r="N9" s="3" t="str">
        <f t="shared" si="4"/>
        <v>00:50.66</v>
      </c>
      <c r="P9" s="3">
        <f t="shared" si="5"/>
        <v>0.0005879425925925926</v>
      </c>
      <c r="Q9" s="3">
        <f t="shared" si="6"/>
        <v>0.0005913761185390741</v>
      </c>
      <c r="R9" s="3" t="str">
        <f t="shared" si="7"/>
        <v>00:51.09</v>
      </c>
      <c r="S9" s="3" t="str">
        <f t="shared" si="8"/>
        <v>00:51.09</v>
      </c>
      <c r="T9" s="1" t="s">
        <v>2125</v>
      </c>
      <c r="U9" s="3"/>
    </row>
    <row r="10" spans="2:21" ht="12.75">
      <c r="B10" s="1" t="str">
        <f t="shared" si="0"/>
        <v> 00:51.62</v>
      </c>
      <c r="C10" s="1" t="s">
        <v>2122</v>
      </c>
      <c r="D10" s="1" t="s">
        <v>1844</v>
      </c>
      <c r="E10" s="1" t="s">
        <v>50</v>
      </c>
      <c r="G10" s="1" t="s">
        <v>50</v>
      </c>
      <c r="H10" s="1" t="s">
        <v>827</v>
      </c>
      <c r="I10" s="1" t="s">
        <v>1222</v>
      </c>
      <c r="J10" s="1" t="s">
        <v>2125</v>
      </c>
      <c r="K10" s="3" t="str">
        <f t="shared" si="1"/>
        <v>00:51.62</v>
      </c>
      <c r="L10" s="3" t="str">
        <f t="shared" si="2"/>
        <v>00:51.62</v>
      </c>
      <c r="M10" s="3" t="str">
        <f t="shared" si="3"/>
        <v>00:51.62</v>
      </c>
      <c r="N10" s="3" t="str">
        <f t="shared" si="4"/>
        <v>00:51.62</v>
      </c>
      <c r="P10" s="3">
        <f t="shared" si="5"/>
        <v>0.0005990537037037037</v>
      </c>
      <c r="Q10" s="3">
        <f t="shared" si="6"/>
        <v>0.000602552117427963</v>
      </c>
      <c r="R10" s="3" t="str">
        <f t="shared" si="7"/>
        <v>00:52.06</v>
      </c>
      <c r="S10" s="3" t="str">
        <f t="shared" si="8"/>
        <v>00:52.06</v>
      </c>
      <c r="T10" s="1" t="s">
        <v>2125</v>
      </c>
      <c r="U10" s="3"/>
    </row>
    <row r="11" spans="2:21" ht="12.75">
      <c r="B11" s="1" t="str">
        <f>IF(T11="Y",IF(J11="Y"," "&amp;S11,"-"&amp;S11),IF(J11="M"," "&amp;N11,"-"&amp;N11))</f>
        <v> 00:51.64 f</v>
      </c>
      <c r="D11" s="1" t="s">
        <v>1757</v>
      </c>
      <c r="E11" s="1" t="s">
        <v>548</v>
      </c>
      <c r="G11" s="1" t="s">
        <v>548</v>
      </c>
      <c r="H11" s="1" t="s">
        <v>1169</v>
      </c>
      <c r="I11" s="1" t="s">
        <v>1168</v>
      </c>
      <c r="J11" s="1" t="s">
        <v>2125</v>
      </c>
      <c r="K11" s="3">
        <f t="shared" si="1"/>
        <v>0.0005976648148148148</v>
      </c>
      <c r="L11" s="3">
        <f t="shared" si="2"/>
        <v>0.0005976648148148148</v>
      </c>
      <c r="M11" s="3" t="str">
        <f t="shared" si="3"/>
        <v>00:51.64</v>
      </c>
      <c r="N11" s="3" t="str">
        <f t="shared" si="4"/>
        <v>00:51.64 f</v>
      </c>
      <c r="P11" s="3" t="b">
        <f>IF(C11="F",I11+0.0000016)</f>
        <v>0</v>
      </c>
      <c r="Q11" s="3">
        <f>IF(J11="M",P11*1.0058399,P11)</f>
        <v>0</v>
      </c>
      <c r="R11" s="3" t="str">
        <f t="shared" si="7"/>
        <v>00:00.00</v>
      </c>
      <c r="S11" s="3" t="str">
        <f>IF(C11="F",R11,R11&amp;" f")</f>
        <v>00:00.00 f</v>
      </c>
      <c r="T11" s="1" t="s">
        <v>2125</v>
      </c>
      <c r="U11" s="3" t="s">
        <v>1170</v>
      </c>
    </row>
    <row r="12" spans="2:21" ht="12.75">
      <c r="B12" s="1" t="str">
        <f t="shared" si="0"/>
        <v> 00:52.04 f</v>
      </c>
      <c r="D12" s="1" t="s">
        <v>1757</v>
      </c>
      <c r="E12" s="1" t="s">
        <v>2160</v>
      </c>
      <c r="G12" s="1" t="s">
        <v>2160</v>
      </c>
      <c r="H12" s="1" t="s">
        <v>2816</v>
      </c>
      <c r="I12" s="1" t="s">
        <v>549</v>
      </c>
      <c r="J12" s="1" t="s">
        <v>2125</v>
      </c>
      <c r="K12" s="3">
        <f t="shared" si="1"/>
        <v>0.0006022944444444444</v>
      </c>
      <c r="L12" s="3">
        <f t="shared" si="2"/>
        <v>0.0006022944444444444</v>
      </c>
      <c r="M12" s="3" t="str">
        <f t="shared" si="3"/>
        <v>00:52.04</v>
      </c>
      <c r="N12" s="3" t="str">
        <f t="shared" si="4"/>
        <v>00:52.04 f</v>
      </c>
      <c r="P12" s="3" t="b">
        <f t="shared" si="5"/>
        <v>0</v>
      </c>
      <c r="Q12" s="3">
        <f t="shared" si="6"/>
        <v>0</v>
      </c>
      <c r="R12" s="3" t="str">
        <f t="shared" si="7"/>
        <v>00:00.00</v>
      </c>
      <c r="S12" s="3" t="str">
        <f t="shared" si="8"/>
        <v>00:00.00 f</v>
      </c>
      <c r="T12" s="1" t="s">
        <v>2125</v>
      </c>
      <c r="U12" s="3"/>
    </row>
    <row r="13" spans="1:21" ht="12.75">
      <c r="A13" s="1" t="s">
        <v>2120</v>
      </c>
      <c r="B13" s="1" t="str">
        <f>IF(T13="Y",IF(J13="Y"," "&amp;S13,"-"&amp;S13),IF(J13="M"," "&amp;N13,"-"&amp;N13))</f>
        <v> 00:52.30</v>
      </c>
      <c r="C13" s="1" t="s">
        <v>2122</v>
      </c>
      <c r="D13" s="1" t="s">
        <v>1757</v>
      </c>
      <c r="E13" s="1" t="s">
        <v>291</v>
      </c>
      <c r="G13" s="1" t="s">
        <v>291</v>
      </c>
      <c r="H13" s="1" t="s">
        <v>5</v>
      </c>
      <c r="I13" s="1" t="s">
        <v>550</v>
      </c>
      <c r="J13" s="1" t="s">
        <v>2125</v>
      </c>
      <c r="K13" s="3" t="str">
        <f t="shared" si="1"/>
        <v>00:52.30</v>
      </c>
      <c r="L13" s="3" t="str">
        <f t="shared" si="2"/>
        <v>00:52.30</v>
      </c>
      <c r="M13" s="3" t="str">
        <f t="shared" si="3"/>
        <v>00:52.30</v>
      </c>
      <c r="N13" s="3" t="str">
        <f t="shared" si="4"/>
        <v>00:52.30</v>
      </c>
      <c r="P13" s="3">
        <f t="shared" si="5"/>
        <v>0.000606924074074074</v>
      </c>
      <c r="Q13" s="3">
        <f t="shared" si="6"/>
        <v>0.0006104684499742592</v>
      </c>
      <c r="R13" s="3" t="str">
        <f t="shared" si="7"/>
        <v>00:52.74</v>
      </c>
      <c r="S13" s="3" t="str">
        <f t="shared" si="8"/>
        <v>00:52.74</v>
      </c>
      <c r="T13" s="1" t="s">
        <v>2125</v>
      </c>
      <c r="U13" s="3"/>
    </row>
    <row r="14" ht="12.75">
      <c r="U14" s="3"/>
    </row>
    <row r="15" spans="2:21" ht="12.75">
      <c r="B15" s="1" t="str">
        <f>IF(T15="Y",IF(J15="Y"," "&amp;S15,"-"&amp;S15),IF(J15="M"," "&amp;N15,"-"&amp;N15))</f>
        <v> 00:00.00</v>
      </c>
      <c r="C15" s="1" t="s">
        <v>2122</v>
      </c>
      <c r="D15" s="1" t="s">
        <v>1840</v>
      </c>
      <c r="E15" s="1" t="s">
        <v>556</v>
      </c>
      <c r="G15" s="1" t="s">
        <v>556</v>
      </c>
      <c r="J15" s="1" t="s">
        <v>2125</v>
      </c>
      <c r="K15" s="3">
        <f>IF(C15="F",I15,I15+0.0000016)</f>
        <v>0</v>
      </c>
      <c r="L15" s="3">
        <f>IF(J15="Y",K15*0.9942,K15)</f>
        <v>0</v>
      </c>
      <c r="M15" s="3" t="str">
        <f t="shared" si="3"/>
        <v>00:00.00</v>
      </c>
      <c r="N15" s="3" t="str">
        <f>IF(C15="F",M15,M15&amp;" f")</f>
        <v>00:00.00</v>
      </c>
      <c r="P15" s="3">
        <f>IF(C15="F",I15+0.0000016)</f>
        <v>1.6E-06</v>
      </c>
      <c r="Q15" s="3">
        <f>IF(J15="M",P15*1.0058399,P15)</f>
        <v>1.60934384E-06</v>
      </c>
      <c r="R15" s="3" t="str">
        <f t="shared" si="7"/>
        <v>00:00.14</v>
      </c>
      <c r="S15" s="3" t="str">
        <f>IF(C15="F",R15,R15&amp;" f")</f>
        <v>00:00.14</v>
      </c>
      <c r="T15" s="1" t="s">
        <v>2125</v>
      </c>
      <c r="U15" s="3"/>
    </row>
    <row r="16" spans="2:21" ht="12.75">
      <c r="B16" s="1" t="str">
        <f>IF(T16="Y",IF(J16="Y"," "&amp;S16,"-"&amp;S16),IF(J16="M"," "&amp;N16,"-"&amp;N16))</f>
        <v> 00:00.00</v>
      </c>
      <c r="C16" s="1" t="s">
        <v>2122</v>
      </c>
      <c r="D16" s="1" t="s">
        <v>1845</v>
      </c>
      <c r="E16" s="1" t="s">
        <v>453</v>
      </c>
      <c r="G16" s="1" t="s">
        <v>453</v>
      </c>
      <c r="J16" s="1" t="s">
        <v>2125</v>
      </c>
      <c r="K16" s="3">
        <f>IF(C16="F",I16,I16+0.0000016)</f>
        <v>0</v>
      </c>
      <c r="L16" s="3">
        <f>IF(J16="Y",K16*0.9942,K16)</f>
        <v>0</v>
      </c>
      <c r="M16" s="3" t="str">
        <f t="shared" si="3"/>
        <v>00:00.00</v>
      </c>
      <c r="N16" s="3" t="str">
        <f>IF(C16="F",M16,M16&amp;" f")</f>
        <v>00:00.00</v>
      </c>
      <c r="P16" s="3">
        <f>IF(C16="F",I16+0.0000016)</f>
        <v>1.6E-06</v>
      </c>
      <c r="Q16" s="3">
        <f>IF(J16="M",P16*1.0058399,P16)</f>
        <v>1.60934384E-06</v>
      </c>
      <c r="R16" s="3" t="str">
        <f t="shared" si="7"/>
        <v>00:00.14</v>
      </c>
      <c r="S16" s="3" t="str">
        <f>IF(C16="F",R16,R16&amp;" f")</f>
        <v>00:00.14</v>
      </c>
      <c r="T16" s="1" t="s">
        <v>2125</v>
      </c>
      <c r="U16" s="3"/>
    </row>
    <row r="18" spans="1:21" ht="12.75">
      <c r="A18" s="1" t="s">
        <v>2792</v>
      </c>
      <c r="B18" s="1" t="str">
        <f aca="true" t="shared" si="9" ref="B18:B34">IF(T18="Y",IF(J18="Y"," "&amp;S18,"-"&amp;S18),IF(J18="M"," "&amp;N18,"-"&amp;N18))</f>
        <v> 05:01.10</v>
      </c>
      <c r="C18" s="1" t="s">
        <v>2122</v>
      </c>
      <c r="D18" s="1" t="s">
        <v>1794</v>
      </c>
      <c r="E18" s="1" t="s">
        <v>804</v>
      </c>
      <c r="F18" s="1" t="s">
        <v>2157</v>
      </c>
      <c r="G18" s="1" t="s">
        <v>2142</v>
      </c>
      <c r="H18" s="1" t="s">
        <v>2167</v>
      </c>
      <c r="I18" s="1" t="s">
        <v>1166</v>
      </c>
      <c r="J18" s="1" t="s">
        <v>2125</v>
      </c>
      <c r="K18" s="3" t="str">
        <f>IF(C18="F",I18,I18+0.0000016)</f>
        <v>05:01.10</v>
      </c>
      <c r="L18" s="3" t="str">
        <f>IF(J18="Y",K18*0.9942,K18)</f>
        <v>05:01.10</v>
      </c>
      <c r="M18" s="3" t="str">
        <f aca="true" t="shared" si="10" ref="M18:M37">+TEXT(L18,"mm:ss.00")</f>
        <v>05:01.10</v>
      </c>
      <c r="N18" s="3" t="str">
        <f>IF(C18="F",M18,M18&amp;" f")</f>
        <v>05:01.10</v>
      </c>
      <c r="P18" s="3">
        <f>IF(C18="F",I18+0.0000016)</f>
        <v>0.0034865537037037037</v>
      </c>
      <c r="Q18" s="3">
        <f>IF(J18="M",P18*1.0058399,P18)</f>
        <v>0.003506914828677963</v>
      </c>
      <c r="R18" s="3" t="str">
        <f aca="true" t="shared" si="11" ref="R18:R37">+TEXT(Q18,"mm:ss.00")</f>
        <v>05:03.00</v>
      </c>
      <c r="S18" s="3" t="str">
        <f>IF(C18="F",R18,R18&amp;" f")</f>
        <v>05:03.00</v>
      </c>
      <c r="T18" s="1" t="s">
        <v>2125</v>
      </c>
      <c r="U18" s="3"/>
    </row>
    <row r="19" spans="2:21" ht="12.75">
      <c r="B19" s="1" t="str">
        <f>IF(T19="Y",IF(J19="Y"," "&amp;S19,"-"&amp;S19),IF(J19="M"," "&amp;N19,"-"&amp;N19))</f>
        <v>-05:04.97</v>
      </c>
      <c r="C19" s="1" t="s">
        <v>2122</v>
      </c>
      <c r="D19" s="1" t="s">
        <v>1757</v>
      </c>
      <c r="E19" s="1" t="s">
        <v>576</v>
      </c>
      <c r="F19" s="1" t="s">
        <v>2159</v>
      </c>
      <c r="G19" s="1" t="s">
        <v>2802</v>
      </c>
      <c r="H19" s="1" t="s">
        <v>577</v>
      </c>
      <c r="I19" s="1" t="s">
        <v>578</v>
      </c>
      <c r="J19" s="1" t="s">
        <v>2794</v>
      </c>
      <c r="K19" s="3" t="str">
        <f aca="true" t="shared" si="12" ref="K19:K34">IF(C19="F",I19,I19+0.0000016)</f>
        <v>05:06.75</v>
      </c>
      <c r="L19" s="3">
        <f aca="true" t="shared" si="13" ref="L19:L34">IF(J19="Y",K19*0.9942,K19)</f>
        <v>0.003529755208333333</v>
      </c>
      <c r="M19" s="3" t="str">
        <f t="shared" si="10"/>
        <v>05:04.97</v>
      </c>
      <c r="N19" s="3" t="str">
        <f aca="true" t="shared" si="14" ref="N19:N34">IF(C19="F",M19,M19&amp;" f")</f>
        <v>05:04.97</v>
      </c>
      <c r="P19" s="3">
        <f aca="true" t="shared" si="15" ref="P19:P34">IF(C19="F",I19+0.0000016)</f>
        <v>0.003551947222222222</v>
      </c>
      <c r="Q19" s="3">
        <f aca="true" t="shared" si="16" ref="Q19:Q34">IF(J19="M",P19*1.0058399,P19)</f>
        <v>0.003551947222222222</v>
      </c>
      <c r="R19" s="3" t="str">
        <f t="shared" si="11"/>
        <v>05:06.89</v>
      </c>
      <c r="S19" s="3" t="str">
        <f aca="true" t="shared" si="17" ref="S19:S34">IF(C19="F",R19,R19&amp;" f")</f>
        <v>05:06.89</v>
      </c>
      <c r="T19" s="1" t="s">
        <v>2125</v>
      </c>
      <c r="U19" s="3"/>
    </row>
    <row r="20" spans="2:21" ht="12.75">
      <c r="B20" s="1" t="str">
        <f>IF(T20="Y",IF(J20="Y"," "&amp;S20,"-"&amp;S20),IF(J20="M"," "&amp;N20,"-"&amp;N20))</f>
        <v>-05:06.50</v>
      </c>
      <c r="C20" s="1" t="s">
        <v>2122</v>
      </c>
      <c r="D20" s="1" t="s">
        <v>1796</v>
      </c>
      <c r="E20" s="1" t="s">
        <v>552</v>
      </c>
      <c r="F20" s="1" t="s">
        <v>2157</v>
      </c>
      <c r="G20" s="1" t="s">
        <v>2139</v>
      </c>
      <c r="H20" s="1" t="s">
        <v>553</v>
      </c>
      <c r="I20" s="1" t="s">
        <v>554</v>
      </c>
      <c r="J20" s="1" t="s">
        <v>2794</v>
      </c>
      <c r="K20" s="3" t="str">
        <f t="shared" si="12"/>
        <v>05:08.29</v>
      </c>
      <c r="L20" s="3">
        <f t="shared" si="13"/>
        <v>0.0035474759027777775</v>
      </c>
      <c r="M20" s="3" t="str">
        <f t="shared" si="10"/>
        <v>05:06.50</v>
      </c>
      <c r="N20" s="3" t="str">
        <f t="shared" si="14"/>
        <v>05:06.50</v>
      </c>
      <c r="P20" s="3">
        <f t="shared" si="15"/>
        <v>0.0035697712962962963</v>
      </c>
      <c r="Q20" s="3">
        <f t="shared" si="16"/>
        <v>0.0035697712962962963</v>
      </c>
      <c r="R20" s="3" t="str">
        <f t="shared" si="11"/>
        <v>05:08.43</v>
      </c>
      <c r="S20" s="3" t="str">
        <f t="shared" si="17"/>
        <v>05:08.43</v>
      </c>
      <c r="T20" s="1" t="s">
        <v>2125</v>
      </c>
      <c r="U20" s="3"/>
    </row>
    <row r="21" spans="2:20" ht="12.75">
      <c r="B21" s="1" t="str">
        <f>IF(T21="Y",IF(J21="Y"," "&amp;S21,"-"&amp;S21),IF(J21="M"," "&amp;N21,"-"&amp;N21))</f>
        <v>-05:07.74</v>
      </c>
      <c r="C21" s="1" t="s">
        <v>2122</v>
      </c>
      <c r="D21" s="1" t="s">
        <v>1757</v>
      </c>
      <c r="E21" s="1" t="s">
        <v>573</v>
      </c>
      <c r="F21" s="1" t="s">
        <v>2157</v>
      </c>
      <c r="G21" s="1" t="s">
        <v>288</v>
      </c>
      <c r="H21" s="1" t="s">
        <v>574</v>
      </c>
      <c r="I21" s="1" t="s">
        <v>575</v>
      </c>
      <c r="J21" s="1" t="s">
        <v>2794</v>
      </c>
      <c r="K21" s="3" t="str">
        <f t="shared" si="12"/>
        <v>05:09.54</v>
      </c>
      <c r="L21" s="3">
        <f t="shared" si="13"/>
        <v>0.003561859583333333</v>
      </c>
      <c r="M21" s="3" t="str">
        <f t="shared" si="10"/>
        <v>05:07.74</v>
      </c>
      <c r="N21" s="3" t="str">
        <f t="shared" si="14"/>
        <v>05:07.74</v>
      </c>
      <c r="P21" s="3">
        <f t="shared" si="15"/>
        <v>0.0035842388888888887</v>
      </c>
      <c r="Q21" s="3">
        <f t="shared" si="16"/>
        <v>0.0035842388888888887</v>
      </c>
      <c r="R21" s="3" t="str">
        <f t="shared" si="11"/>
        <v>05:09.68</v>
      </c>
      <c r="S21" s="3" t="str">
        <f t="shared" si="17"/>
        <v>05:09.68</v>
      </c>
      <c r="T21" s="1" t="s">
        <v>2125</v>
      </c>
    </row>
    <row r="22" spans="2:21" ht="12.75">
      <c r="B22" s="1" t="str">
        <f>IF(T22="Y",IF(J22="Y"," "&amp;S22,"-"&amp;S22),IF(J22="M"," "&amp;N22,"-"&amp;N22))</f>
        <v> 05:08.47</v>
      </c>
      <c r="C22" s="1" t="s">
        <v>2122</v>
      </c>
      <c r="D22" s="1" t="s">
        <v>1757</v>
      </c>
      <c r="E22" s="1" t="s">
        <v>571</v>
      </c>
      <c r="F22" s="1" t="s">
        <v>2157</v>
      </c>
      <c r="G22" s="1" t="s">
        <v>359</v>
      </c>
      <c r="H22" s="1" t="s">
        <v>1522</v>
      </c>
      <c r="I22" s="1" t="s">
        <v>1569</v>
      </c>
      <c r="J22" s="1" t="s">
        <v>2125</v>
      </c>
      <c r="K22" s="3" t="str">
        <f t="shared" si="12"/>
        <v>05:08.47</v>
      </c>
      <c r="L22" s="3" t="str">
        <f t="shared" si="13"/>
        <v>05:08.47</v>
      </c>
      <c r="M22" s="3" t="str">
        <f t="shared" si="10"/>
        <v>05:08.47</v>
      </c>
      <c r="N22" s="3" t="str">
        <f t="shared" si="14"/>
        <v>05:08.47</v>
      </c>
      <c r="P22" s="3">
        <f t="shared" si="15"/>
        <v>0.00357185462962963</v>
      </c>
      <c r="Q22" s="3">
        <f t="shared" si="16"/>
        <v>0.003592713903481204</v>
      </c>
      <c r="R22" s="3" t="str">
        <f t="shared" si="11"/>
        <v>05:10.41</v>
      </c>
      <c r="S22" s="3" t="str">
        <f t="shared" si="17"/>
        <v>05:10.41</v>
      </c>
      <c r="T22" s="1" t="s">
        <v>2125</v>
      </c>
      <c r="U22" s="3"/>
    </row>
    <row r="23" spans="2:21" ht="12.75">
      <c r="B23" s="1" t="str">
        <f t="shared" si="9"/>
        <v>-05:09.33</v>
      </c>
      <c r="C23" s="1" t="s">
        <v>2122</v>
      </c>
      <c r="D23" s="1" t="s">
        <v>1757</v>
      </c>
      <c r="E23" s="1" t="s">
        <v>563</v>
      </c>
      <c r="F23" s="1" t="s">
        <v>2159</v>
      </c>
      <c r="G23" s="1" t="s">
        <v>2819</v>
      </c>
      <c r="H23" s="1" t="s">
        <v>564</v>
      </c>
      <c r="I23" s="1" t="s">
        <v>565</v>
      </c>
      <c r="J23" s="1" t="s">
        <v>2794</v>
      </c>
      <c r="K23" s="3" t="str">
        <f t="shared" si="12"/>
        <v>05:11.13</v>
      </c>
      <c r="L23" s="3">
        <f t="shared" si="13"/>
        <v>0.0035801556250000003</v>
      </c>
      <c r="M23" s="3" t="str">
        <f t="shared" si="10"/>
        <v>05:09.33</v>
      </c>
      <c r="N23" s="3" t="str">
        <f t="shared" si="14"/>
        <v>05:09.33</v>
      </c>
      <c r="P23" s="3">
        <f t="shared" si="15"/>
        <v>0.003602641666666667</v>
      </c>
      <c r="Q23" s="3">
        <f t="shared" si="16"/>
        <v>0.003602641666666667</v>
      </c>
      <c r="R23" s="3" t="str">
        <f t="shared" si="11"/>
        <v>05:11.27</v>
      </c>
      <c r="S23" s="3" t="str">
        <f t="shared" si="17"/>
        <v>05:11.27</v>
      </c>
      <c r="T23" s="1" t="s">
        <v>2125</v>
      </c>
      <c r="U23" s="3"/>
    </row>
    <row r="24" spans="2:21" ht="12.75">
      <c r="B24" s="1" t="str">
        <f>IF(T24="Y",IF(J24="Y"," "&amp;S24,"-"&amp;S24),IF(J24="M"," "&amp;N24,"-"&amp;N24))</f>
        <v>-05:09.67</v>
      </c>
      <c r="C24" s="1" t="s">
        <v>2122</v>
      </c>
      <c r="D24" s="1" t="s">
        <v>1757</v>
      </c>
      <c r="E24" s="1" t="s">
        <v>579</v>
      </c>
      <c r="F24" s="1" t="s">
        <v>2159</v>
      </c>
      <c r="G24" s="1" t="s">
        <v>928</v>
      </c>
      <c r="H24" s="1" t="s">
        <v>1262</v>
      </c>
      <c r="I24" s="1" t="s">
        <v>1261</v>
      </c>
      <c r="J24" s="1" t="s">
        <v>2794</v>
      </c>
      <c r="K24" s="3" t="str">
        <f t="shared" si="12"/>
        <v>05:11.48</v>
      </c>
      <c r="L24" s="3">
        <f t="shared" si="13"/>
        <v>0.0035841830555555553</v>
      </c>
      <c r="M24" s="3" t="str">
        <f t="shared" si="10"/>
        <v>05:09.67</v>
      </c>
      <c r="N24" s="3" t="str">
        <f t="shared" si="14"/>
        <v>05:09.67</v>
      </c>
      <c r="P24" s="3">
        <f t="shared" si="15"/>
        <v>0.0036066925925925925</v>
      </c>
      <c r="Q24" s="3">
        <f t="shared" si="16"/>
        <v>0.0036066925925925925</v>
      </c>
      <c r="R24" s="3" t="str">
        <f t="shared" si="11"/>
        <v>05:11.62</v>
      </c>
      <c r="S24" s="3" t="str">
        <f t="shared" si="17"/>
        <v>05:11.62</v>
      </c>
      <c r="T24" s="1" t="s">
        <v>2125</v>
      </c>
      <c r="U24" s="3"/>
    </row>
    <row r="25" spans="2:21" ht="12.75">
      <c r="B25" s="1" t="str">
        <f>IF(T25="Y",IF(J25="Y"," "&amp;S25,"-"&amp;S25),IF(J25="M"," "&amp;N25,"-"&amp;N25))</f>
        <v> 05:11.02</v>
      </c>
      <c r="C25" s="1" t="s">
        <v>2122</v>
      </c>
      <c r="D25" s="1" t="s">
        <v>1757</v>
      </c>
      <c r="E25" s="1" t="s">
        <v>555</v>
      </c>
      <c r="F25" s="1" t="s">
        <v>2801</v>
      </c>
      <c r="G25" s="1" t="s">
        <v>556</v>
      </c>
      <c r="H25" s="1" t="s">
        <v>557</v>
      </c>
      <c r="I25" s="1" t="s">
        <v>558</v>
      </c>
      <c r="J25" s="1" t="s">
        <v>2125</v>
      </c>
      <c r="K25" s="3" t="str">
        <f t="shared" si="12"/>
        <v>05:11.02</v>
      </c>
      <c r="L25" s="3" t="str">
        <f t="shared" si="13"/>
        <v>05:11.02</v>
      </c>
      <c r="M25" s="3" t="str">
        <f t="shared" si="10"/>
        <v>05:11.02</v>
      </c>
      <c r="N25" s="3" t="str">
        <f t="shared" si="14"/>
        <v>05:11.02</v>
      </c>
      <c r="P25" s="3">
        <f t="shared" si="15"/>
        <v>0.0036013685185185182</v>
      </c>
      <c r="Q25" s="3">
        <f t="shared" si="16"/>
        <v>0.0036224001505298148</v>
      </c>
      <c r="R25" s="3" t="str">
        <f t="shared" si="11"/>
        <v>05:12.98</v>
      </c>
      <c r="S25" s="3" t="str">
        <f t="shared" si="17"/>
        <v>05:12.98</v>
      </c>
      <c r="T25" s="1" t="s">
        <v>2125</v>
      </c>
      <c r="U25" s="3"/>
    </row>
    <row r="26" spans="2:21" ht="12.75">
      <c r="B26" s="1" t="str">
        <f t="shared" si="9"/>
        <v> 05:11.08</v>
      </c>
      <c r="C26" s="1" t="s">
        <v>2122</v>
      </c>
      <c r="D26" s="1" t="s">
        <v>1757</v>
      </c>
      <c r="E26" s="1" t="s">
        <v>559</v>
      </c>
      <c r="F26" s="1" t="s">
        <v>2159</v>
      </c>
      <c r="G26" s="1" t="s">
        <v>548</v>
      </c>
      <c r="H26" s="1" t="s">
        <v>448</v>
      </c>
      <c r="I26" s="1" t="s">
        <v>560</v>
      </c>
      <c r="J26" s="1" t="s">
        <v>2125</v>
      </c>
      <c r="K26" s="3" t="str">
        <f t="shared" si="12"/>
        <v>05:11.08</v>
      </c>
      <c r="L26" s="3" t="str">
        <f t="shared" si="13"/>
        <v>05:11.08</v>
      </c>
      <c r="M26" s="3" t="str">
        <f t="shared" si="10"/>
        <v>05:11.08</v>
      </c>
      <c r="N26" s="3" t="str">
        <f t="shared" si="14"/>
        <v>05:11.08</v>
      </c>
      <c r="P26" s="3">
        <f t="shared" si="15"/>
        <v>0.0036020629629629633</v>
      </c>
      <c r="Q26" s="3">
        <f t="shared" si="16"/>
        <v>0.003623098650460371</v>
      </c>
      <c r="R26" s="3" t="str">
        <f t="shared" si="11"/>
        <v>05:13.04</v>
      </c>
      <c r="S26" s="3" t="str">
        <f t="shared" si="17"/>
        <v>05:13.04</v>
      </c>
      <c r="T26" s="1" t="s">
        <v>2125</v>
      </c>
      <c r="U26" s="3"/>
    </row>
    <row r="27" spans="2:21" ht="12.75">
      <c r="B27" s="1" t="str">
        <f>IF(T27="Y",IF(J27="Y"," "&amp;S27,"-"&amp;S27),IF(J27="M"," "&amp;N27,"-"&amp;N27))</f>
        <v> 05:12.61</v>
      </c>
      <c r="C27" s="1" t="s">
        <v>2122</v>
      </c>
      <c r="D27" s="1" t="s">
        <v>1795</v>
      </c>
      <c r="E27" s="1" t="s">
        <v>566</v>
      </c>
      <c r="F27" s="1" t="s">
        <v>2154</v>
      </c>
      <c r="G27" s="1" t="s">
        <v>83</v>
      </c>
      <c r="H27" s="1" t="s">
        <v>1540</v>
      </c>
      <c r="I27" s="1" t="s">
        <v>1570</v>
      </c>
      <c r="J27" s="1" t="s">
        <v>2125</v>
      </c>
      <c r="K27" s="3" t="str">
        <f t="shared" si="12"/>
        <v>05:12.61</v>
      </c>
      <c r="L27" s="3" t="str">
        <f t="shared" si="13"/>
        <v>05:12.61</v>
      </c>
      <c r="M27" s="3" t="str">
        <f t="shared" si="10"/>
        <v>05:12.61</v>
      </c>
      <c r="N27" s="3" t="str">
        <f t="shared" si="14"/>
        <v>05:12.61</v>
      </c>
      <c r="P27" s="3">
        <f t="shared" si="15"/>
        <v>0.0036197712962962965</v>
      </c>
      <c r="Q27" s="3">
        <f t="shared" si="16"/>
        <v>0.0036409103986895374</v>
      </c>
      <c r="R27" s="3" t="str">
        <f t="shared" si="11"/>
        <v>05:14.57</v>
      </c>
      <c r="S27" s="3" t="str">
        <f t="shared" si="17"/>
        <v>05:14.57</v>
      </c>
      <c r="T27" s="1" t="s">
        <v>2125</v>
      </c>
      <c r="U27" s="3"/>
    </row>
    <row r="28" spans="2:21" ht="12.75">
      <c r="B28" s="1" t="str">
        <f t="shared" si="9"/>
        <v> 05:13.24 f</v>
      </c>
      <c r="D28" s="1" t="s">
        <v>1757</v>
      </c>
      <c r="E28" s="1" t="s">
        <v>561</v>
      </c>
      <c r="F28" s="1" t="s">
        <v>2801</v>
      </c>
      <c r="G28" s="1" t="s">
        <v>359</v>
      </c>
      <c r="H28" s="1" t="s">
        <v>123</v>
      </c>
      <c r="I28" s="1" t="s">
        <v>562</v>
      </c>
      <c r="J28" s="1" t="s">
        <v>2125</v>
      </c>
      <c r="K28" s="3">
        <f t="shared" si="12"/>
        <v>0.003625442592592593</v>
      </c>
      <c r="L28" s="3">
        <f t="shared" si="13"/>
        <v>0.003625442592592593</v>
      </c>
      <c r="M28" s="3" t="str">
        <f t="shared" si="10"/>
        <v>05:13.24</v>
      </c>
      <c r="N28" s="3" t="str">
        <f t="shared" si="14"/>
        <v>05:13.24 f</v>
      </c>
      <c r="P28" s="3" t="b">
        <f t="shared" si="15"/>
        <v>0</v>
      </c>
      <c r="Q28" s="3">
        <f t="shared" si="16"/>
        <v>0</v>
      </c>
      <c r="R28" s="3" t="str">
        <f t="shared" si="11"/>
        <v>00:00.00</v>
      </c>
      <c r="S28" s="3" t="str">
        <f t="shared" si="17"/>
        <v>00:00.00 f</v>
      </c>
      <c r="T28" s="1" t="s">
        <v>2125</v>
      </c>
      <c r="U28" s="3"/>
    </row>
    <row r="29" spans="2:21" ht="12.75">
      <c r="B29" s="1" t="str">
        <f t="shared" si="9"/>
        <v> 05:14.96</v>
      </c>
      <c r="C29" s="1" t="s">
        <v>2122</v>
      </c>
      <c r="D29" s="1" t="s">
        <v>1757</v>
      </c>
      <c r="E29" s="1" t="s">
        <v>580</v>
      </c>
      <c r="F29" s="1" t="s">
        <v>2154</v>
      </c>
      <c r="G29" s="1" t="s">
        <v>83</v>
      </c>
      <c r="H29" s="1" t="s">
        <v>1568</v>
      </c>
      <c r="I29" s="1" t="s">
        <v>1571</v>
      </c>
      <c r="J29" s="1" t="s">
        <v>2125</v>
      </c>
      <c r="K29" s="3" t="str">
        <f t="shared" si="12"/>
        <v>05:14.96</v>
      </c>
      <c r="L29" s="3" t="str">
        <f t="shared" si="13"/>
        <v>05:14.96</v>
      </c>
      <c r="M29" s="3" t="str">
        <f t="shared" si="10"/>
        <v>05:14.96</v>
      </c>
      <c r="N29" s="3" t="str">
        <f t="shared" si="14"/>
        <v>05:14.96</v>
      </c>
      <c r="P29" s="3">
        <f t="shared" si="15"/>
        <v>0.0036469703703703705</v>
      </c>
      <c r="Q29" s="3">
        <f t="shared" si="16"/>
        <v>0.0036682683126362963</v>
      </c>
      <c r="R29" s="3" t="str">
        <f t="shared" si="11"/>
        <v>05:16.94</v>
      </c>
      <c r="S29" s="3" t="str">
        <f t="shared" si="17"/>
        <v>05:16.94</v>
      </c>
      <c r="T29" s="1" t="s">
        <v>2125</v>
      </c>
      <c r="U29" s="3"/>
    </row>
    <row r="30" spans="2:21" ht="12.75">
      <c r="B30" s="1" t="str">
        <f t="shared" si="9"/>
        <v> 05:15.48</v>
      </c>
      <c r="C30" s="1" t="s">
        <v>2122</v>
      </c>
      <c r="D30" s="1" t="s">
        <v>1798</v>
      </c>
      <c r="E30" s="1" t="s">
        <v>814</v>
      </c>
      <c r="F30" s="1" t="s">
        <v>2154</v>
      </c>
      <c r="G30" s="1" t="s">
        <v>2830</v>
      </c>
      <c r="H30" s="1" t="s">
        <v>1519</v>
      </c>
      <c r="I30" s="1" t="s">
        <v>1572</v>
      </c>
      <c r="J30" s="1" t="s">
        <v>2125</v>
      </c>
      <c r="K30" s="3" t="str">
        <f t="shared" si="12"/>
        <v>05:15.48</v>
      </c>
      <c r="L30" s="3" t="str">
        <f t="shared" si="13"/>
        <v>05:15.48</v>
      </c>
      <c r="M30" s="3" t="str">
        <f t="shared" si="10"/>
        <v>05:15.48</v>
      </c>
      <c r="N30" s="3" t="str">
        <f t="shared" si="14"/>
        <v>05:15.48</v>
      </c>
      <c r="P30" s="3">
        <f t="shared" si="15"/>
        <v>0.0036529888888888885</v>
      </c>
      <c r="Q30" s="3">
        <f t="shared" si="16"/>
        <v>0.003674321978701111</v>
      </c>
      <c r="R30" s="3" t="str">
        <f t="shared" si="11"/>
        <v>05:17.46</v>
      </c>
      <c r="S30" s="3" t="str">
        <f t="shared" si="17"/>
        <v>05:17.46</v>
      </c>
      <c r="T30" s="1" t="s">
        <v>2125</v>
      </c>
      <c r="U30" s="3"/>
    </row>
    <row r="31" spans="2:21" ht="12.75">
      <c r="B31" s="1" t="str">
        <f t="shared" si="9"/>
        <v> 05:16.37</v>
      </c>
      <c r="C31" s="1" t="s">
        <v>2122</v>
      </c>
      <c r="D31" s="1" t="s">
        <v>1767</v>
      </c>
      <c r="E31" s="1" t="s">
        <v>813</v>
      </c>
      <c r="F31" s="1" t="s">
        <v>2157</v>
      </c>
      <c r="G31" s="1" t="s">
        <v>6</v>
      </c>
      <c r="H31" s="1" t="s">
        <v>1507</v>
      </c>
      <c r="I31" s="1" t="s">
        <v>1508</v>
      </c>
      <c r="J31" s="1" t="s">
        <v>2125</v>
      </c>
      <c r="K31" s="3" t="str">
        <f t="shared" si="12"/>
        <v>05:16.37</v>
      </c>
      <c r="L31" s="3" t="str">
        <f t="shared" si="13"/>
        <v>05:16.37</v>
      </c>
      <c r="M31" s="3" t="str">
        <f t="shared" si="10"/>
        <v>05:16.37</v>
      </c>
      <c r="N31" s="3" t="str">
        <f t="shared" si="14"/>
        <v>05:16.37</v>
      </c>
      <c r="P31" s="3">
        <f t="shared" si="15"/>
        <v>0.003663289814814815</v>
      </c>
      <c r="Q31" s="3">
        <f t="shared" si="16"/>
        <v>0.0036846830610043524</v>
      </c>
      <c r="R31" s="3" t="str">
        <f t="shared" si="11"/>
        <v>05:18.36</v>
      </c>
      <c r="S31" s="3" t="str">
        <f t="shared" si="17"/>
        <v>05:18.36</v>
      </c>
      <c r="T31" s="1" t="s">
        <v>2125</v>
      </c>
      <c r="U31" s="3"/>
    </row>
    <row r="32" spans="2:21" ht="12.75">
      <c r="B32" s="1" t="str">
        <f t="shared" si="9"/>
        <v> 05:16.54</v>
      </c>
      <c r="C32" s="1" t="s">
        <v>2122</v>
      </c>
      <c r="D32" s="1" t="s">
        <v>1797</v>
      </c>
      <c r="E32" s="1" t="s">
        <v>843</v>
      </c>
      <c r="F32" s="1" t="s">
        <v>2801</v>
      </c>
      <c r="G32" s="1" t="s">
        <v>413</v>
      </c>
      <c r="H32" s="1" t="s">
        <v>1371</v>
      </c>
      <c r="I32" s="1" t="s">
        <v>1389</v>
      </c>
      <c r="J32" s="1" t="s">
        <v>2125</v>
      </c>
      <c r="K32" s="3" t="str">
        <f t="shared" si="12"/>
        <v>05:16.54</v>
      </c>
      <c r="L32" s="3" t="str">
        <f t="shared" si="13"/>
        <v>05:16.54</v>
      </c>
      <c r="M32" s="3" t="str">
        <f t="shared" si="10"/>
        <v>05:16.54</v>
      </c>
      <c r="N32" s="3" t="str">
        <f t="shared" si="14"/>
        <v>05:16.54</v>
      </c>
      <c r="P32" s="3">
        <f t="shared" si="15"/>
        <v>0.0036652574074074076</v>
      </c>
      <c r="Q32" s="3">
        <f t="shared" si="16"/>
        <v>0.003686662144140926</v>
      </c>
      <c r="R32" s="3" t="str">
        <f t="shared" si="11"/>
        <v>05:18.53</v>
      </c>
      <c r="S32" s="3" t="str">
        <f t="shared" si="17"/>
        <v>05:18.53</v>
      </c>
      <c r="T32" s="1" t="s">
        <v>2125</v>
      </c>
      <c r="U32" s="3"/>
    </row>
    <row r="33" spans="2:20" ht="12.75">
      <c r="B33" s="1" t="str">
        <f t="shared" si="9"/>
        <v> 05:18.33</v>
      </c>
      <c r="C33" s="1" t="s">
        <v>2122</v>
      </c>
      <c r="D33" s="1" t="s">
        <v>1757</v>
      </c>
      <c r="E33" s="1" t="s">
        <v>925</v>
      </c>
      <c r="F33" s="1" t="s">
        <v>2154</v>
      </c>
      <c r="G33" s="1" t="s">
        <v>2802</v>
      </c>
      <c r="H33" s="1" t="s">
        <v>1380</v>
      </c>
      <c r="I33" s="1" t="s">
        <v>1390</v>
      </c>
      <c r="J33" s="1" t="s">
        <v>2125</v>
      </c>
      <c r="K33" s="3" t="str">
        <f t="shared" si="12"/>
        <v>05:18.33</v>
      </c>
      <c r="L33" s="3" t="str">
        <f t="shared" si="13"/>
        <v>05:18.33</v>
      </c>
      <c r="M33" s="3" t="str">
        <f t="shared" si="10"/>
        <v>05:18.33</v>
      </c>
      <c r="N33" s="3" t="str">
        <f t="shared" si="14"/>
        <v>05:18.33</v>
      </c>
      <c r="P33" s="3">
        <f t="shared" si="15"/>
        <v>0.003685975</v>
      </c>
      <c r="Q33" s="3">
        <f t="shared" si="16"/>
        <v>0.0037075007254025</v>
      </c>
      <c r="R33" s="3" t="str">
        <f t="shared" si="11"/>
        <v>05:20.33</v>
      </c>
      <c r="S33" s="3" t="str">
        <f t="shared" si="17"/>
        <v>05:20.33</v>
      </c>
      <c r="T33" s="1" t="s">
        <v>2125</v>
      </c>
    </row>
    <row r="34" spans="1:21" ht="12.75">
      <c r="A34" s="1" t="s">
        <v>2792</v>
      </c>
      <c r="B34" s="1" t="str">
        <f t="shared" si="9"/>
        <v> 05:19.11</v>
      </c>
      <c r="C34" s="1" t="s">
        <v>2122</v>
      </c>
      <c r="D34" s="1" t="s">
        <v>1757</v>
      </c>
      <c r="E34" s="1" t="s">
        <v>567</v>
      </c>
      <c r="F34" s="1" t="s">
        <v>2159</v>
      </c>
      <c r="G34" s="1" t="s">
        <v>2183</v>
      </c>
      <c r="H34" s="1" t="s">
        <v>2808</v>
      </c>
      <c r="I34" s="1" t="s">
        <v>569</v>
      </c>
      <c r="J34" s="1" t="s">
        <v>2125</v>
      </c>
      <c r="K34" s="3" t="str">
        <f t="shared" si="12"/>
        <v>05:19.11</v>
      </c>
      <c r="L34" s="3" t="str">
        <f t="shared" si="13"/>
        <v>05:19.11</v>
      </c>
      <c r="M34" s="3" t="str">
        <f t="shared" si="10"/>
        <v>05:19.11</v>
      </c>
      <c r="N34" s="3" t="str">
        <f t="shared" si="14"/>
        <v>05:19.11</v>
      </c>
      <c r="P34" s="3">
        <f t="shared" si="15"/>
        <v>0.003695002777777778</v>
      </c>
      <c r="Q34" s="3">
        <f t="shared" si="16"/>
        <v>0.0037165812244997227</v>
      </c>
      <c r="R34" s="3" t="str">
        <f t="shared" si="11"/>
        <v>05:21.11</v>
      </c>
      <c r="S34" s="3" t="str">
        <f t="shared" si="17"/>
        <v>05:21.11</v>
      </c>
      <c r="T34" s="1" t="s">
        <v>2125</v>
      </c>
      <c r="U34" s="3"/>
    </row>
    <row r="35" ht="12.75">
      <c r="U35" s="3"/>
    </row>
    <row r="36" spans="2:21" ht="12.75">
      <c r="B36" s="1" t="str">
        <f>IF(T36="Y",IF(J36="Y"," "&amp;S36,"-"&amp;S36),IF(J36="M"," "&amp;N36,"-"&amp;N36))</f>
        <v> 00:00.00</v>
      </c>
      <c r="C36" s="1" t="s">
        <v>2122</v>
      </c>
      <c r="D36" s="1" t="s">
        <v>1799</v>
      </c>
      <c r="E36" s="1" t="s">
        <v>572</v>
      </c>
      <c r="F36" s="1" t="s">
        <v>2154</v>
      </c>
      <c r="G36" s="1" t="s">
        <v>2139</v>
      </c>
      <c r="J36" s="1" t="s">
        <v>2125</v>
      </c>
      <c r="K36" s="3">
        <f>IF(C36="F",I36,I36+0.0000016)</f>
        <v>0</v>
      </c>
      <c r="L36" s="3">
        <f>IF(J36="Y",K36*0.9942,K36)</f>
        <v>0</v>
      </c>
      <c r="M36" s="3" t="str">
        <f t="shared" si="10"/>
        <v>00:00.00</v>
      </c>
      <c r="N36" s="3" t="str">
        <f>IF(C36="F",M36,M36&amp;" f")</f>
        <v>00:00.00</v>
      </c>
      <c r="P36" s="3">
        <f>IF(C36="F",I36+0.0000016)</f>
        <v>1.6E-06</v>
      </c>
      <c r="Q36" s="3">
        <f>IF(J36="M",P36*1.0058399,P36)</f>
        <v>1.60934384E-06</v>
      </c>
      <c r="R36" s="3" t="str">
        <f t="shared" si="11"/>
        <v>00:00.14</v>
      </c>
      <c r="S36" s="3" t="str">
        <f>IF(C36="F",R36,R36&amp;" f")</f>
        <v>00:00.14</v>
      </c>
      <c r="T36" s="1" t="s">
        <v>2125</v>
      </c>
      <c r="U36" s="3"/>
    </row>
    <row r="37" spans="2:21" ht="12.75">
      <c r="B37" s="1" t="str">
        <f>IF(T37="Y",IF(J37="Y"," "&amp;S37,"-"&amp;S37),IF(J37="M"," "&amp;N37,"-"&amp;N37))</f>
        <v> 00:00.00</v>
      </c>
      <c r="C37" s="1" t="s">
        <v>2122</v>
      </c>
      <c r="D37" s="1" t="s">
        <v>1800</v>
      </c>
      <c r="E37" s="1" t="s">
        <v>1801</v>
      </c>
      <c r="G37" s="1" t="s">
        <v>2802</v>
      </c>
      <c r="J37" s="1" t="s">
        <v>2125</v>
      </c>
      <c r="K37" s="3">
        <f>IF(C37="F",I37,I37+0.0000016)</f>
        <v>0</v>
      </c>
      <c r="L37" s="3">
        <f>IF(J37="Y",K37*0.9942,K37)</f>
        <v>0</v>
      </c>
      <c r="M37" s="3" t="str">
        <f t="shared" si="10"/>
        <v>00:00.00</v>
      </c>
      <c r="N37" s="3" t="str">
        <f>IF(C37="F",M37,M37&amp;" f")</f>
        <v>00:00.00</v>
      </c>
      <c r="P37" s="3">
        <f>IF(C37="F",I37+0.0000016)</f>
        <v>1.6E-06</v>
      </c>
      <c r="Q37" s="3">
        <f>IF(J37="M",P37*1.0058399,P37)</f>
        <v>1.60934384E-06</v>
      </c>
      <c r="R37" s="3" t="str">
        <f t="shared" si="11"/>
        <v>00:00.14</v>
      </c>
      <c r="S37" s="3" t="str">
        <f>IF(C37="F",R37,R37&amp;" f")</f>
        <v>00:00.14</v>
      </c>
      <c r="T37" s="1" t="s">
        <v>2125</v>
      </c>
      <c r="U37" s="3"/>
    </row>
    <row r="38" ht="12.75">
      <c r="U38" s="3"/>
    </row>
    <row r="39" spans="1:21" ht="12.75">
      <c r="A39" s="1" t="s">
        <v>583</v>
      </c>
      <c r="B39" s="1" t="str">
        <f>IF(T39="Y",IF(J39="Y"," "&amp;S39,"-"&amp;S39),IF(J39="M"," "&amp;N39,"-"&amp;N39))</f>
        <v> 00:15.17</v>
      </c>
      <c r="C39" s="1" t="s">
        <v>2122</v>
      </c>
      <c r="D39" s="1" t="s">
        <v>1815</v>
      </c>
      <c r="E39" s="1" t="s">
        <v>835</v>
      </c>
      <c r="F39" s="1" t="s">
        <v>2154</v>
      </c>
      <c r="G39" s="1" t="s">
        <v>556</v>
      </c>
      <c r="H39" s="1" t="s">
        <v>557</v>
      </c>
      <c r="I39" s="1" t="s">
        <v>11</v>
      </c>
      <c r="J39" s="1" t="s">
        <v>2125</v>
      </c>
      <c r="K39" s="3" t="str">
        <f aca="true" t="shared" si="18" ref="K39:K49">IF(C39="F",I39,I39+0.0000028)</f>
        <v>00:15.17</v>
      </c>
      <c r="L39" s="3" t="str">
        <f aca="true" t="shared" si="19" ref="L39:L49">IF(J39="Y",K39*0.9942,K39)</f>
        <v>00:15.17</v>
      </c>
      <c r="M39" s="3" t="str">
        <f aca="true" t="shared" si="20" ref="M39:M53">+TEXT(L39,"mm:ss.00")</f>
        <v>00:15.17</v>
      </c>
      <c r="N39" s="3" t="str">
        <f aca="true" t="shared" si="21" ref="N39:N49">IF(C39="F",M39,M39&amp;" f")</f>
        <v>00:15.17</v>
      </c>
      <c r="P39" s="3">
        <f aca="true" t="shared" si="22" ref="P39:P49">IF(C39="F",I39+0.0000028)</f>
        <v>0.0001783787037037037</v>
      </c>
      <c r="Q39" s="3">
        <f aca="true" t="shared" si="23" ref="Q39:Q49">IF(J39="M",P39*1.0058399,P39)</f>
        <v>0.00017942041749546296</v>
      </c>
      <c r="R39" s="3" t="str">
        <f aca="true" t="shared" si="24" ref="R39:R53">+TEXT(Q39,"mm:ss.00")</f>
        <v>00:15.50</v>
      </c>
      <c r="S39" s="3" t="str">
        <f aca="true" t="shared" si="25" ref="S39:S49">IF(C39="F",R39,R39&amp;" f")</f>
        <v>00:15.50</v>
      </c>
      <c r="T39" s="4" t="s">
        <v>2125</v>
      </c>
      <c r="U39" s="3"/>
    </row>
    <row r="40" spans="2:21" ht="12.75">
      <c r="B40" s="1" t="str">
        <f aca="true" t="shared" si="26" ref="B40:B47">IF(T40="Y",IF(J40="Y"," "&amp;S40,"-"&amp;S40),IF(J40="M"," "&amp;N40,"-"&amp;N40))</f>
        <v> 00:15.44</v>
      </c>
      <c r="C40" s="3" t="s">
        <v>2122</v>
      </c>
      <c r="D40" s="1" t="s">
        <v>1757</v>
      </c>
      <c r="E40" s="1" t="s">
        <v>584</v>
      </c>
      <c r="F40" s="1" t="s">
        <v>2154</v>
      </c>
      <c r="G40" s="1" t="s">
        <v>2135</v>
      </c>
      <c r="H40" s="1" t="s">
        <v>382</v>
      </c>
      <c r="I40" s="1" t="s">
        <v>585</v>
      </c>
      <c r="J40" s="1" t="s">
        <v>2125</v>
      </c>
      <c r="K40" s="3" t="str">
        <f t="shared" si="18"/>
        <v>00:15.44</v>
      </c>
      <c r="L40" s="3" t="str">
        <f t="shared" si="19"/>
        <v>00:15.44</v>
      </c>
      <c r="M40" s="3" t="str">
        <f t="shared" si="20"/>
        <v>00:15.44</v>
      </c>
      <c r="N40" s="3" t="str">
        <f t="shared" si="21"/>
        <v>00:15.44</v>
      </c>
      <c r="P40" s="3">
        <f t="shared" si="22"/>
        <v>0.00018150370370370367</v>
      </c>
      <c r="Q40" s="3">
        <f t="shared" si="23"/>
        <v>0.00018256366718296294</v>
      </c>
      <c r="R40" s="3" t="str">
        <f t="shared" si="24"/>
        <v>00:15.77</v>
      </c>
      <c r="S40" s="3" t="str">
        <f t="shared" si="25"/>
        <v>00:15.77</v>
      </c>
      <c r="T40" s="4" t="s">
        <v>2125</v>
      </c>
      <c r="U40" s="3"/>
    </row>
    <row r="41" spans="2:21" ht="12.75">
      <c r="B41" s="1" t="str">
        <f t="shared" si="26"/>
        <v> 00:15.66</v>
      </c>
      <c r="C41" s="3" t="s">
        <v>2122</v>
      </c>
      <c r="D41" s="1" t="s">
        <v>1757</v>
      </c>
      <c r="E41" s="1" t="s">
        <v>586</v>
      </c>
      <c r="F41" s="1" t="s">
        <v>2157</v>
      </c>
      <c r="G41" s="1" t="s">
        <v>2802</v>
      </c>
      <c r="H41" s="1" t="s">
        <v>577</v>
      </c>
      <c r="I41" s="1" t="s">
        <v>587</v>
      </c>
      <c r="J41" s="1" t="s">
        <v>2125</v>
      </c>
      <c r="K41" s="3" t="str">
        <f t="shared" si="18"/>
        <v>00:15.66</v>
      </c>
      <c r="L41" s="3" t="str">
        <f t="shared" si="19"/>
        <v>00:15.66</v>
      </c>
      <c r="M41" s="3" t="str">
        <f t="shared" si="20"/>
        <v>00:15.66</v>
      </c>
      <c r="N41" s="3" t="str">
        <f t="shared" si="21"/>
        <v>00:15.66</v>
      </c>
      <c r="P41" s="3">
        <f t="shared" si="22"/>
        <v>0.00018405</v>
      </c>
      <c r="Q41" s="3">
        <f t="shared" si="23"/>
        <v>0.000185124833595</v>
      </c>
      <c r="R41" s="3" t="str">
        <f t="shared" si="24"/>
        <v>00:15.99</v>
      </c>
      <c r="S41" s="3" t="str">
        <f t="shared" si="25"/>
        <v>00:15.99</v>
      </c>
      <c r="T41" s="4" t="s">
        <v>2125</v>
      </c>
      <c r="U41" s="3"/>
    </row>
    <row r="42" spans="2:21" ht="12.75">
      <c r="B42" s="1" t="str">
        <f>IF(T42="Y",IF(J42="Y"," "&amp;S42,"-"&amp;S42),IF(J42="M"," "&amp;N42,"-"&amp;N42))</f>
        <v> 00:16.08</v>
      </c>
      <c r="C42" s="3" t="s">
        <v>2122</v>
      </c>
      <c r="D42" s="1" t="s">
        <v>1816</v>
      </c>
      <c r="E42" s="1" t="s">
        <v>589</v>
      </c>
      <c r="F42" s="1" t="s">
        <v>2159</v>
      </c>
      <c r="G42" s="1" t="s">
        <v>590</v>
      </c>
      <c r="H42" s="1" t="s">
        <v>2799</v>
      </c>
      <c r="I42" s="1" t="s">
        <v>591</v>
      </c>
      <c r="J42" s="1" t="s">
        <v>2125</v>
      </c>
      <c r="K42" s="3" t="str">
        <f t="shared" si="18"/>
        <v>00:16.08</v>
      </c>
      <c r="L42" s="3" t="str">
        <f t="shared" si="19"/>
        <v>00:16.08</v>
      </c>
      <c r="M42" s="3" t="str">
        <f t="shared" si="20"/>
        <v>00:16.08</v>
      </c>
      <c r="N42" s="3" t="str">
        <f t="shared" si="21"/>
        <v>00:16.08</v>
      </c>
      <c r="P42" s="3">
        <f t="shared" si="22"/>
        <v>0.00018891111111111106</v>
      </c>
      <c r="Q42" s="3">
        <f t="shared" si="23"/>
        <v>0.00019001433310888885</v>
      </c>
      <c r="R42" s="3" t="str">
        <f t="shared" si="24"/>
        <v>00:16.42</v>
      </c>
      <c r="S42" s="3" t="str">
        <f t="shared" si="25"/>
        <v>00:16.42</v>
      </c>
      <c r="T42" s="4" t="s">
        <v>2125</v>
      </c>
      <c r="U42" s="3" t="s">
        <v>592</v>
      </c>
    </row>
    <row r="43" spans="2:21" ht="12.75">
      <c r="B43" s="1" t="str">
        <f t="shared" si="26"/>
        <v> 00:16.56</v>
      </c>
      <c r="C43" s="1" t="s">
        <v>2122</v>
      </c>
      <c r="D43" s="1" t="s">
        <v>1757</v>
      </c>
      <c r="E43" s="1" t="s">
        <v>596</v>
      </c>
      <c r="F43" s="1" t="s">
        <v>2154</v>
      </c>
      <c r="G43" s="1" t="s">
        <v>2139</v>
      </c>
      <c r="H43" s="1" t="s">
        <v>1485</v>
      </c>
      <c r="I43" s="1" t="s">
        <v>1490</v>
      </c>
      <c r="J43" s="1" t="s">
        <v>2125</v>
      </c>
      <c r="K43" s="3" t="str">
        <f t="shared" si="18"/>
        <v>00:16.56</v>
      </c>
      <c r="L43" s="3" t="str">
        <f t="shared" si="19"/>
        <v>00:16.56</v>
      </c>
      <c r="M43" s="3" t="str">
        <f t="shared" si="20"/>
        <v>00:16.56</v>
      </c>
      <c r="N43" s="3" t="str">
        <f t="shared" si="21"/>
        <v>00:16.56</v>
      </c>
      <c r="P43" s="3">
        <f t="shared" si="22"/>
        <v>0.0001944666666666666</v>
      </c>
      <c r="Q43" s="3">
        <f t="shared" si="23"/>
        <v>0.00019560233255333328</v>
      </c>
      <c r="R43" s="3" t="str">
        <f t="shared" si="24"/>
        <v>00:16.90</v>
      </c>
      <c r="S43" s="3" t="str">
        <f t="shared" si="25"/>
        <v>00:16.90</v>
      </c>
      <c r="T43" s="4" t="s">
        <v>2125</v>
      </c>
      <c r="U43" s="3"/>
    </row>
    <row r="44" spans="2:21" ht="12.75">
      <c r="B44" s="1" t="str">
        <f>IF(T44="Y",IF(J44="Y"," "&amp;S44,"-"&amp;S44),IF(J44="M"," "&amp;N44,"-"&amp;N44))</f>
        <v> 00:16.70</v>
      </c>
      <c r="C44" s="1" t="s">
        <v>2122</v>
      </c>
      <c r="D44" s="1" t="s">
        <v>1817</v>
      </c>
      <c r="E44" s="1" t="s">
        <v>611</v>
      </c>
      <c r="F44" s="1" t="s">
        <v>2159</v>
      </c>
      <c r="G44" s="1" t="s">
        <v>50</v>
      </c>
      <c r="H44" s="1" t="s">
        <v>1296</v>
      </c>
      <c r="I44" s="1" t="s">
        <v>1230</v>
      </c>
      <c r="J44" s="1" t="s">
        <v>2125</v>
      </c>
      <c r="K44" s="3" t="str">
        <f t="shared" si="18"/>
        <v>00:16.70</v>
      </c>
      <c r="L44" s="3" t="str">
        <f t="shared" si="19"/>
        <v>00:16.70</v>
      </c>
      <c r="M44" s="3" t="str">
        <f t="shared" si="20"/>
        <v>00:16.70</v>
      </c>
      <c r="N44" s="3" t="str">
        <f t="shared" si="21"/>
        <v>00:16.70</v>
      </c>
      <c r="P44" s="3">
        <f t="shared" si="22"/>
        <v>0.00019608703703703702</v>
      </c>
      <c r="Q44" s="3">
        <f t="shared" si="23"/>
        <v>0.00019723216572462961</v>
      </c>
      <c r="R44" s="3" t="str">
        <f t="shared" si="24"/>
        <v>00:17.04</v>
      </c>
      <c r="S44" s="3" t="str">
        <f t="shared" si="25"/>
        <v>00:17.04</v>
      </c>
      <c r="T44" s="4" t="s">
        <v>2125</v>
      </c>
      <c r="U44" s="3"/>
    </row>
    <row r="45" spans="2:21" ht="12.75">
      <c r="B45" s="1" t="str">
        <f t="shared" si="26"/>
        <v> 00:16.98</v>
      </c>
      <c r="C45" s="1" t="s">
        <v>2122</v>
      </c>
      <c r="D45" s="1" t="s">
        <v>1757</v>
      </c>
      <c r="E45" s="1" t="s">
        <v>599</v>
      </c>
      <c r="F45" s="1" t="s">
        <v>2159</v>
      </c>
      <c r="G45" s="1" t="s">
        <v>406</v>
      </c>
      <c r="H45" s="1" t="s">
        <v>1318</v>
      </c>
      <c r="I45" s="1" t="s">
        <v>1391</v>
      </c>
      <c r="J45" s="1" t="s">
        <v>2125</v>
      </c>
      <c r="K45" s="3" t="str">
        <f t="shared" si="18"/>
        <v>00:16.98</v>
      </c>
      <c r="L45" s="3" t="str">
        <f t="shared" si="19"/>
        <v>00:16.98</v>
      </c>
      <c r="M45" s="3" t="str">
        <f t="shared" si="20"/>
        <v>00:16.98</v>
      </c>
      <c r="N45" s="3" t="str">
        <f t="shared" si="21"/>
        <v>00:16.98</v>
      </c>
      <c r="P45" s="3">
        <f t="shared" si="22"/>
        <v>0.00019932777777777777</v>
      </c>
      <c r="Q45" s="3">
        <f t="shared" si="23"/>
        <v>0.0002004918320672222</v>
      </c>
      <c r="R45" s="3" t="str">
        <f t="shared" si="24"/>
        <v>00:17.32</v>
      </c>
      <c r="S45" s="3" t="str">
        <f t="shared" si="25"/>
        <v>00:17.32</v>
      </c>
      <c r="T45" s="4" t="s">
        <v>2125</v>
      </c>
      <c r="U45" s="3"/>
    </row>
    <row r="46" spans="2:21" ht="12.75">
      <c r="B46" s="1" t="str">
        <f t="shared" si="26"/>
        <v> 00:17.04</v>
      </c>
      <c r="C46" s="1" t="s">
        <v>2122</v>
      </c>
      <c r="D46" s="1" t="s">
        <v>1757</v>
      </c>
      <c r="E46" s="1" t="s">
        <v>1392</v>
      </c>
      <c r="G46" s="1" t="s">
        <v>477</v>
      </c>
      <c r="H46" s="1" t="s">
        <v>1371</v>
      </c>
      <c r="I46" s="1" t="s">
        <v>1393</v>
      </c>
      <c r="J46" s="1" t="s">
        <v>2125</v>
      </c>
      <c r="K46" s="3" t="str">
        <f t="shared" si="18"/>
        <v>00:17.04</v>
      </c>
      <c r="L46" s="3" t="str">
        <f t="shared" si="19"/>
        <v>00:17.04</v>
      </c>
      <c r="M46" s="3" t="str">
        <f t="shared" si="20"/>
        <v>00:17.04</v>
      </c>
      <c r="N46" s="3" t="str">
        <f t="shared" si="21"/>
        <v>00:17.04</v>
      </c>
      <c r="P46" s="3">
        <f t="shared" si="22"/>
        <v>0.0002000222222222222</v>
      </c>
      <c r="Q46" s="3">
        <f t="shared" si="23"/>
        <v>0.00020119033199777776</v>
      </c>
      <c r="R46" s="3" t="str">
        <f t="shared" si="24"/>
        <v>00:17.38</v>
      </c>
      <c r="S46" s="3" t="str">
        <f t="shared" si="25"/>
        <v>00:17.38</v>
      </c>
      <c r="T46" s="4" t="s">
        <v>2125</v>
      </c>
      <c r="U46" s="3" t="s">
        <v>598</v>
      </c>
    </row>
    <row r="47" spans="2:21" ht="12.75">
      <c r="B47" s="1" t="str">
        <f t="shared" si="26"/>
        <v> 00:17.14</v>
      </c>
      <c r="C47" s="3" t="s">
        <v>2122</v>
      </c>
      <c r="D47" s="1" t="s">
        <v>1824</v>
      </c>
      <c r="E47" s="1" t="s">
        <v>602</v>
      </c>
      <c r="F47" s="1" t="s">
        <v>2157</v>
      </c>
      <c r="G47" s="1" t="s">
        <v>2844</v>
      </c>
      <c r="H47" s="1" t="s">
        <v>123</v>
      </c>
      <c r="I47" s="1" t="s">
        <v>603</v>
      </c>
      <c r="J47" s="1" t="s">
        <v>2125</v>
      </c>
      <c r="K47" s="3" t="str">
        <f t="shared" si="18"/>
        <v>00:17.14</v>
      </c>
      <c r="L47" s="3" t="str">
        <f t="shared" si="19"/>
        <v>00:17.14</v>
      </c>
      <c r="M47" s="3" t="str">
        <f t="shared" si="20"/>
        <v>00:17.14</v>
      </c>
      <c r="N47" s="3" t="str">
        <f t="shared" si="21"/>
        <v>00:17.14</v>
      </c>
      <c r="P47" s="3">
        <f t="shared" si="22"/>
        <v>0.0002011796296296296</v>
      </c>
      <c r="Q47" s="3">
        <f t="shared" si="23"/>
        <v>0.0002023544985487037</v>
      </c>
      <c r="R47" s="3" t="str">
        <f t="shared" si="24"/>
        <v>00:17.48</v>
      </c>
      <c r="S47" s="3" t="str">
        <f t="shared" si="25"/>
        <v>00:17.48</v>
      </c>
      <c r="T47" s="4" t="s">
        <v>2125</v>
      </c>
      <c r="U47" s="3"/>
    </row>
    <row r="48" spans="2:21" ht="12.75">
      <c r="B48" s="1" t="str">
        <f>IF(T48="Y",IF(J48="Y"," "&amp;S48,"-"&amp;S48),IF(J48="M"," "&amp;N48,"-"&amp;N48))</f>
        <v> 00:16.14 f</v>
      </c>
      <c r="C48" s="3"/>
      <c r="D48" s="1" t="s">
        <v>1757</v>
      </c>
      <c r="E48" s="1" t="s">
        <v>604</v>
      </c>
      <c r="F48" s="1" t="s">
        <v>2159</v>
      </c>
      <c r="G48" s="1" t="s">
        <v>288</v>
      </c>
      <c r="H48" s="1" t="s">
        <v>2805</v>
      </c>
      <c r="I48" s="1" t="s">
        <v>612</v>
      </c>
      <c r="J48" s="1" t="s">
        <v>2125</v>
      </c>
      <c r="K48" s="3">
        <f t="shared" si="18"/>
        <v>0.00018682777777777776</v>
      </c>
      <c r="L48" s="3">
        <f t="shared" si="19"/>
        <v>0.00018682777777777776</v>
      </c>
      <c r="M48" s="3" t="str">
        <f t="shared" si="20"/>
        <v>00:16.14</v>
      </c>
      <c r="N48" s="3" t="str">
        <f t="shared" si="21"/>
        <v>00:16.14 f</v>
      </c>
      <c r="P48" s="3" t="b">
        <f t="shared" si="22"/>
        <v>0</v>
      </c>
      <c r="Q48" s="3">
        <f t="shared" si="23"/>
        <v>0</v>
      </c>
      <c r="R48" s="3" t="str">
        <f t="shared" si="24"/>
        <v>00:00.00</v>
      </c>
      <c r="S48" s="3" t="str">
        <f t="shared" si="25"/>
        <v>00:00.00 f</v>
      </c>
      <c r="T48" s="4" t="s">
        <v>2125</v>
      </c>
      <c r="U48" s="3"/>
    </row>
    <row r="49" spans="2:21" ht="12.75">
      <c r="B49" s="1" t="str">
        <f>IF(T49="Y",IF(J49="Y"," "&amp;S49,"-"&amp;S49),IF(J49="M"," "&amp;N49,"-"&amp;N49))</f>
        <v> 00:17.14 f</v>
      </c>
      <c r="C49" s="3"/>
      <c r="D49" s="1" t="s">
        <v>1757</v>
      </c>
      <c r="E49" s="1" t="s">
        <v>1825</v>
      </c>
      <c r="F49" s="1" t="s">
        <v>2157</v>
      </c>
      <c r="G49" s="1" t="s">
        <v>241</v>
      </c>
      <c r="H49" s="1" t="s">
        <v>299</v>
      </c>
      <c r="I49" s="1" t="s">
        <v>1826</v>
      </c>
      <c r="J49" s="1" t="s">
        <v>2125</v>
      </c>
      <c r="K49" s="3">
        <f t="shared" si="18"/>
        <v>0.00019840185185185182</v>
      </c>
      <c r="L49" s="3">
        <f t="shared" si="19"/>
        <v>0.00019840185185185182</v>
      </c>
      <c r="M49" s="3" t="str">
        <f t="shared" si="20"/>
        <v>00:17.14</v>
      </c>
      <c r="N49" s="3" t="str">
        <f t="shared" si="21"/>
        <v>00:17.14 f</v>
      </c>
      <c r="P49" s="3" t="b">
        <f t="shared" si="22"/>
        <v>0</v>
      </c>
      <c r="Q49" s="3">
        <f t="shared" si="23"/>
        <v>0</v>
      </c>
      <c r="R49" s="3" t="str">
        <f t="shared" si="24"/>
        <v>00:00.00</v>
      </c>
      <c r="S49" s="3" t="str">
        <f t="shared" si="25"/>
        <v>00:00.00 f</v>
      </c>
      <c r="T49" s="4" t="s">
        <v>2125</v>
      </c>
      <c r="U49" s="3"/>
    </row>
    <row r="50" spans="3:21" ht="12.75">
      <c r="C50" s="3"/>
      <c r="T50" s="4"/>
      <c r="U50" s="3"/>
    </row>
    <row r="51" spans="2:21" ht="12.75">
      <c r="B51" s="1" t="str">
        <f>IF(T51="Y",IF(J51="Y"," "&amp;S51,"-"&amp;S51),IF(J51="M"," "&amp;N51,"-"&amp;N51))</f>
        <v> 00:00.24 f</v>
      </c>
      <c r="C51" s="3"/>
      <c r="D51" s="1" t="s">
        <v>1820</v>
      </c>
      <c r="E51" s="1" t="s">
        <v>1818</v>
      </c>
      <c r="G51" s="1" t="s">
        <v>1819</v>
      </c>
      <c r="J51" s="1" t="s">
        <v>2125</v>
      </c>
      <c r="K51" s="3">
        <f>IF(C51="F",I51,I51+0.0000028)</f>
        <v>2.8E-06</v>
      </c>
      <c r="L51" s="3">
        <f>IF(J51="Y",K51*0.9942,K51)</f>
        <v>2.8E-06</v>
      </c>
      <c r="M51" s="3" t="str">
        <f t="shared" si="20"/>
        <v>00:00.24</v>
      </c>
      <c r="N51" s="3" t="str">
        <f>IF(C51="F",M51,M51&amp;" f")</f>
        <v>00:00.24 f</v>
      </c>
      <c r="P51" s="3" t="b">
        <f>IF(C51="F",I51+0.0000028)</f>
        <v>0</v>
      </c>
      <c r="Q51" s="3">
        <f>IF(J51="M",P51*1.0058399,P51)</f>
        <v>0</v>
      </c>
      <c r="R51" s="3" t="str">
        <f t="shared" si="24"/>
        <v>00:00.00</v>
      </c>
      <c r="S51" s="3" t="str">
        <f>IF(C51="F",R51,R51&amp;" f")</f>
        <v>00:00.00 f</v>
      </c>
      <c r="T51" s="4" t="s">
        <v>2125</v>
      </c>
      <c r="U51" s="3"/>
    </row>
    <row r="52" spans="2:21" ht="12.75">
      <c r="B52" s="1" t="str">
        <f>IF(T52="Y",IF(J52="Y"," "&amp;S52,"-"&amp;S52),IF(J52="M"," "&amp;N52,"-"&amp;N52))</f>
        <v> 00:00.24 f</v>
      </c>
      <c r="C52" s="3"/>
      <c r="D52" s="1" t="s">
        <v>1821</v>
      </c>
      <c r="E52" s="1" t="s">
        <v>1822</v>
      </c>
      <c r="G52" s="1" t="s">
        <v>13</v>
      </c>
      <c r="J52" s="1" t="s">
        <v>2125</v>
      </c>
      <c r="K52" s="3">
        <f>IF(C52="F",I52,I52+0.0000028)</f>
        <v>2.8E-06</v>
      </c>
      <c r="L52" s="3">
        <f>IF(J52="Y",K52*0.9942,K52)</f>
        <v>2.8E-06</v>
      </c>
      <c r="M52" s="3" t="str">
        <f t="shared" si="20"/>
        <v>00:00.24</v>
      </c>
      <c r="N52" s="3" t="str">
        <f>IF(C52="F",M52,M52&amp;" f")</f>
        <v>00:00.24 f</v>
      </c>
      <c r="P52" s="3" t="b">
        <f>IF(C52="F",I52+0.0000028)</f>
        <v>0</v>
      </c>
      <c r="Q52" s="3">
        <f>IF(J52="M",P52*1.0058399,P52)</f>
        <v>0</v>
      </c>
      <c r="R52" s="3" t="str">
        <f t="shared" si="24"/>
        <v>00:00.00</v>
      </c>
      <c r="S52" s="3" t="str">
        <f>IF(C52="F",R52,R52&amp;" f")</f>
        <v>00:00.00 f</v>
      </c>
      <c r="T52" s="4" t="s">
        <v>2125</v>
      </c>
      <c r="U52" s="3"/>
    </row>
    <row r="53" spans="2:21" ht="12.75">
      <c r="B53" s="1" t="str">
        <f>IF(T53="Y",IF(J53="Y"," "&amp;S53,"-"&amp;S53),IF(J53="M"," "&amp;N53,"-"&amp;N53))</f>
        <v> 00:00.24 f</v>
      </c>
      <c r="C53" s="3"/>
      <c r="D53" s="1" t="s">
        <v>1823</v>
      </c>
      <c r="E53" s="1" t="s">
        <v>1495</v>
      </c>
      <c r="G53" s="1" t="s">
        <v>2183</v>
      </c>
      <c r="J53" s="1" t="s">
        <v>2125</v>
      </c>
      <c r="K53" s="3">
        <f>IF(C53="F",I53,I53+0.0000028)</f>
        <v>2.8E-06</v>
      </c>
      <c r="L53" s="3">
        <f>IF(J53="Y",K53*0.9942,K53)</f>
        <v>2.8E-06</v>
      </c>
      <c r="M53" s="3" t="str">
        <f t="shared" si="20"/>
        <v>00:00.24</v>
      </c>
      <c r="N53" s="3" t="str">
        <f>IF(C53="F",M53,M53&amp;" f")</f>
        <v>00:00.24 f</v>
      </c>
      <c r="P53" s="3" t="b">
        <f>IF(C53="F",I53+0.0000028)</f>
        <v>0</v>
      </c>
      <c r="Q53" s="3">
        <f>IF(J53="M",P53*1.0058399,P53)</f>
        <v>0</v>
      </c>
      <c r="R53" s="3" t="str">
        <f t="shared" si="24"/>
        <v>00:00.00</v>
      </c>
      <c r="S53" s="3" t="str">
        <f>IF(C53="F",R53,R53&amp;" f")</f>
        <v>00:00.00 f</v>
      </c>
      <c r="T53" s="4" t="s">
        <v>2125</v>
      </c>
      <c r="U53" s="3"/>
    </row>
    <row r="54" spans="3:21" ht="12.75">
      <c r="C54" s="3"/>
      <c r="T54" s="4"/>
      <c r="U54" s="3"/>
    </row>
    <row r="55" spans="1:21" ht="12.75">
      <c r="A55" s="1" t="s">
        <v>17</v>
      </c>
      <c r="B55" s="1" t="str">
        <f aca="true" t="shared" si="27" ref="B55:B61">IF(T55="Y",IF(J55="Y"," "&amp;S55,"-"&amp;S55),IF(J55="M"," "&amp;N55,"-"&amp;N55))</f>
        <v> 00:57.94 f</v>
      </c>
      <c r="D55" s="1" t="s">
        <v>1757</v>
      </c>
      <c r="E55" s="1" t="s">
        <v>1418</v>
      </c>
      <c r="F55" s="1" t="s">
        <v>2157</v>
      </c>
      <c r="G55" s="1" t="s">
        <v>2160</v>
      </c>
      <c r="H55" s="1" t="s">
        <v>2816</v>
      </c>
      <c r="I55" s="1" t="s">
        <v>2098</v>
      </c>
      <c r="J55" s="1" t="s">
        <v>2125</v>
      </c>
      <c r="K55" s="3">
        <f aca="true" t="shared" si="28" ref="K55:K62">IF(C55="F",I55,I55+0.0000016)</f>
        <v>0.0006705814814814815</v>
      </c>
      <c r="L55" s="3">
        <f aca="true" t="shared" si="29" ref="L55:L62">IF(J55="Y",K55*0.9942,K55)</f>
        <v>0.0006705814814814815</v>
      </c>
      <c r="M55" s="3" t="str">
        <f aca="true" t="shared" si="30" ref="M55:M66">+TEXT(L55,"mm:ss.00")</f>
        <v>00:57.94</v>
      </c>
      <c r="N55" s="3" t="str">
        <f aca="true" t="shared" si="31" ref="N55:N62">IF(C55="F",M55,M55&amp;" f")</f>
        <v>00:57.94 f</v>
      </c>
      <c r="P55" s="3" t="b">
        <f aca="true" t="shared" si="32" ref="P55:P62">IF(C55="F",I55+0.0000016)</f>
        <v>0</v>
      </c>
      <c r="Q55" s="3">
        <f aca="true" t="shared" si="33" ref="Q55:Q62">IF(J55="M",P55*1.0058399,P55)</f>
        <v>0</v>
      </c>
      <c r="R55" s="3" t="str">
        <f aca="true" t="shared" si="34" ref="R55:R66">+TEXT(Q55,"mm:ss.00")</f>
        <v>00:00.00</v>
      </c>
      <c r="S55" s="3" t="str">
        <f aca="true" t="shared" si="35" ref="S55:S62">IF(C55="F",R55,R55&amp;" f")</f>
        <v>00:00.00 f</v>
      </c>
      <c r="T55" s="1" t="s">
        <v>2125</v>
      </c>
      <c r="U55" s="3" t="s">
        <v>2097</v>
      </c>
    </row>
    <row r="56" spans="2:21" ht="12.75">
      <c r="B56" s="1" t="str">
        <f>IF(T56="Y",IF(J56="Y"," "&amp;S56,"-"&amp;S56),IF(J56="M"," "&amp;N56,"-"&amp;N56))</f>
        <v> 00:57.96</v>
      </c>
      <c r="C56" s="1" t="s">
        <v>2122</v>
      </c>
      <c r="D56" s="1" t="s">
        <v>1773</v>
      </c>
      <c r="E56" s="1" t="s">
        <v>618</v>
      </c>
      <c r="F56" s="1" t="s">
        <v>2157</v>
      </c>
      <c r="G56" s="1" t="s">
        <v>2844</v>
      </c>
      <c r="H56" s="1" t="s">
        <v>123</v>
      </c>
      <c r="I56" s="1" t="s">
        <v>619</v>
      </c>
      <c r="J56" s="1" t="s">
        <v>2125</v>
      </c>
      <c r="K56" s="3" t="str">
        <f>IF(C56="F",I56,I56+0.0000016)</f>
        <v>00:57.96</v>
      </c>
      <c r="L56" s="3" t="str">
        <f t="shared" si="29"/>
        <v>00:57.96</v>
      </c>
      <c r="M56" s="3" t="str">
        <f t="shared" si="30"/>
        <v>00:57.96</v>
      </c>
      <c r="N56" s="3" t="str">
        <f>IF(C56="F",M56,M56&amp;" f")</f>
        <v>00:57.96</v>
      </c>
      <c r="P56" s="3">
        <f>IF(C56="F",I56+0.0000016)</f>
        <v>0.0006724333333333333</v>
      </c>
      <c r="Q56" s="3">
        <f t="shared" si="33"/>
        <v>0.0006763602767566666</v>
      </c>
      <c r="R56" s="3" t="str">
        <f t="shared" si="34"/>
        <v>00:58.44</v>
      </c>
      <c r="S56" s="3" t="str">
        <f>IF(C56="F",R56,R56&amp;" f")</f>
        <v>00:58.44</v>
      </c>
      <c r="T56" s="1" t="s">
        <v>2125</v>
      </c>
      <c r="U56" s="3"/>
    </row>
    <row r="57" spans="2:21" ht="12.75">
      <c r="B57" s="1" t="str">
        <f t="shared" si="27"/>
        <v> 00:58.46</v>
      </c>
      <c r="C57" s="1" t="s">
        <v>2122</v>
      </c>
      <c r="D57" s="1" t="s">
        <v>1757</v>
      </c>
      <c r="E57" s="1" t="s">
        <v>616</v>
      </c>
      <c r="F57" s="1" t="s">
        <v>2154</v>
      </c>
      <c r="G57" s="1" t="s">
        <v>288</v>
      </c>
      <c r="H57" s="1" t="s">
        <v>543</v>
      </c>
      <c r="I57" s="1" t="s">
        <v>617</v>
      </c>
      <c r="J57" s="1" t="s">
        <v>2125</v>
      </c>
      <c r="K57" s="3" t="str">
        <f>IF(C57="F",I57,I57+0.0000016)</f>
        <v>00:58.46</v>
      </c>
      <c r="L57" s="3" t="str">
        <f t="shared" si="29"/>
        <v>00:58.46</v>
      </c>
      <c r="M57" s="3" t="str">
        <f t="shared" si="30"/>
        <v>00:58.46</v>
      </c>
      <c r="N57" s="3" t="str">
        <f>IF(C57="F",M57,M57&amp;" f")</f>
        <v>00:58.46</v>
      </c>
      <c r="P57" s="3">
        <f>IF(C57="F",I57+0.0000016)</f>
        <v>0.0006782203703703704</v>
      </c>
      <c r="Q57" s="3">
        <f t="shared" si="33"/>
        <v>0.0006821811095112963</v>
      </c>
      <c r="R57" s="3" t="str">
        <f t="shared" si="34"/>
        <v>00:58.94</v>
      </c>
      <c r="S57" s="3" t="str">
        <f>IF(C57="F",R57,R57&amp;" f")</f>
        <v>00:58.94</v>
      </c>
      <c r="T57" s="1" t="s">
        <v>2125</v>
      </c>
      <c r="U57" s="3"/>
    </row>
    <row r="58" spans="2:21" ht="12.75">
      <c r="B58" s="1" t="str">
        <f t="shared" si="27"/>
        <v> 00:59.28</v>
      </c>
      <c r="C58" s="1" t="s">
        <v>2122</v>
      </c>
      <c r="D58" s="1" t="s">
        <v>1757</v>
      </c>
      <c r="E58" s="1" t="s">
        <v>650</v>
      </c>
      <c r="F58" s="1" t="s">
        <v>2159</v>
      </c>
      <c r="G58" s="1" t="s">
        <v>2145</v>
      </c>
      <c r="H58" s="1" t="s">
        <v>1568</v>
      </c>
      <c r="I58" s="1" t="s">
        <v>1573</v>
      </c>
      <c r="J58" s="1" t="s">
        <v>2125</v>
      </c>
      <c r="K58" s="3" t="str">
        <f>IF(C58="F",I58,I58+0.0000016)</f>
        <v>00:59.28</v>
      </c>
      <c r="L58" s="3" t="str">
        <f t="shared" si="29"/>
        <v>00:59.28</v>
      </c>
      <c r="M58" s="3" t="str">
        <f t="shared" si="30"/>
        <v>00:59.28</v>
      </c>
      <c r="N58" s="3" t="str">
        <f>IF(C58="F",M58,M58&amp;" f")</f>
        <v>00:59.28</v>
      </c>
      <c r="P58" s="3">
        <f>IF(C58="F",I58+0.0000016)</f>
        <v>0.0006877111111111112</v>
      </c>
      <c r="Q58" s="3">
        <f t="shared" si="33"/>
        <v>0.000691727275228889</v>
      </c>
      <c r="R58" s="3" t="str">
        <f t="shared" si="34"/>
        <v>00:59.77</v>
      </c>
      <c r="S58" s="3" t="str">
        <f>IF(C58="F",R58,R58&amp;" f")</f>
        <v>00:59.77</v>
      </c>
      <c r="T58" s="1" t="s">
        <v>2125</v>
      </c>
      <c r="U58" s="3"/>
    </row>
    <row r="59" spans="2:21" ht="12.75">
      <c r="B59" s="1" t="str">
        <f t="shared" si="27"/>
        <v> 00:59.44 f</v>
      </c>
      <c r="D59" s="1" t="s">
        <v>1757</v>
      </c>
      <c r="E59" s="1" t="s">
        <v>620</v>
      </c>
      <c r="F59" s="1" t="s">
        <v>2159</v>
      </c>
      <c r="G59" s="1" t="s">
        <v>2166</v>
      </c>
      <c r="H59" s="1" t="s">
        <v>621</v>
      </c>
      <c r="I59" s="1" t="s">
        <v>622</v>
      </c>
      <c r="J59" s="1" t="s">
        <v>2125</v>
      </c>
      <c r="K59" s="3">
        <f t="shared" si="28"/>
        <v>0.0006879425925925926</v>
      </c>
      <c r="L59" s="3">
        <f>IF(J59="Y",K59*0.9942,K59)</f>
        <v>0.0006879425925925926</v>
      </c>
      <c r="M59" s="3" t="str">
        <f t="shared" si="30"/>
        <v>00:59.44</v>
      </c>
      <c r="N59" s="3" t="str">
        <f t="shared" si="31"/>
        <v>00:59.44 f</v>
      </c>
      <c r="P59" s="3" t="b">
        <f t="shared" si="32"/>
        <v>0</v>
      </c>
      <c r="Q59" s="3">
        <f>IF(J59="M",P59*1.0058399,P59)</f>
        <v>0</v>
      </c>
      <c r="R59" s="3" t="str">
        <f t="shared" si="34"/>
        <v>00:00.00</v>
      </c>
      <c r="S59" s="3" t="str">
        <f t="shared" si="35"/>
        <v>00:00.00 f</v>
      </c>
      <c r="T59" s="1" t="s">
        <v>2125</v>
      </c>
      <c r="U59" s="3" t="s">
        <v>623</v>
      </c>
    </row>
    <row r="60" spans="2:21" ht="12.75">
      <c r="B60" s="1" t="str">
        <f t="shared" si="27"/>
        <v> 00:59.72</v>
      </c>
      <c r="C60" s="1" t="s">
        <v>2122</v>
      </c>
      <c r="D60" s="1" t="s">
        <v>1757</v>
      </c>
      <c r="E60" s="1" t="s">
        <v>657</v>
      </c>
      <c r="F60" s="1" t="s">
        <v>2154</v>
      </c>
      <c r="G60" s="1" t="s">
        <v>2788</v>
      </c>
      <c r="H60" s="1" t="s">
        <v>1574</v>
      </c>
      <c r="I60" s="1" t="s">
        <v>1575</v>
      </c>
      <c r="J60" s="1" t="s">
        <v>2125</v>
      </c>
      <c r="K60" s="3" t="str">
        <f t="shared" si="28"/>
        <v>00:59.72</v>
      </c>
      <c r="L60" s="3" t="str">
        <f>IF(J60="Y",K60*0.9942,K60)</f>
        <v>00:59.72</v>
      </c>
      <c r="M60" s="3" t="str">
        <f t="shared" si="30"/>
        <v>00:59.72</v>
      </c>
      <c r="N60" s="3" t="str">
        <f t="shared" si="31"/>
        <v>00:59.72</v>
      </c>
      <c r="P60" s="3">
        <f t="shared" si="32"/>
        <v>0.0006928037037037038</v>
      </c>
      <c r="Q60" s="3">
        <f>IF(J60="M",P60*1.0058399,P60)</f>
        <v>0.000696849608052963</v>
      </c>
      <c r="R60" s="3" t="str">
        <f t="shared" si="34"/>
        <v>01:00.21</v>
      </c>
      <c r="S60" s="3" t="str">
        <f t="shared" si="35"/>
        <v>01:00.21</v>
      </c>
      <c r="T60" s="1" t="s">
        <v>2125</v>
      </c>
      <c r="U60" s="3"/>
    </row>
    <row r="61" spans="2:21" ht="12.75">
      <c r="B61" s="1" t="str">
        <f t="shared" si="27"/>
        <v> 01:00.27</v>
      </c>
      <c r="C61" s="1" t="s">
        <v>2122</v>
      </c>
      <c r="D61" s="1" t="s">
        <v>1757</v>
      </c>
      <c r="E61" s="1" t="s">
        <v>1394</v>
      </c>
      <c r="G61" s="1" t="s">
        <v>291</v>
      </c>
      <c r="H61" s="1" t="s">
        <v>1317</v>
      </c>
      <c r="I61" s="1" t="s">
        <v>1395</v>
      </c>
      <c r="J61" s="1" t="s">
        <v>2125</v>
      </c>
      <c r="K61" s="3" t="str">
        <f t="shared" si="28"/>
        <v>00:60.27</v>
      </c>
      <c r="L61" s="3" t="str">
        <f>IF(J61="Y",K61*0.9942,K61)</f>
        <v>00:60.27</v>
      </c>
      <c r="M61" s="3" t="str">
        <f t="shared" si="30"/>
        <v>01:00.27</v>
      </c>
      <c r="N61" s="3" t="str">
        <f t="shared" si="31"/>
        <v>01:00.27</v>
      </c>
      <c r="P61" s="3">
        <f t="shared" si="32"/>
        <v>0.0006991694444444444</v>
      </c>
      <c r="Q61" s="3">
        <f>IF(J61="M",P61*1.0058399,P61)</f>
        <v>0.0007032525240830555</v>
      </c>
      <c r="R61" s="3" t="str">
        <f t="shared" si="34"/>
        <v>01:00.76</v>
      </c>
      <c r="S61" s="3" t="str">
        <f t="shared" si="35"/>
        <v>01:00.76</v>
      </c>
      <c r="T61" s="1" t="s">
        <v>2125</v>
      </c>
      <c r="U61" s="3"/>
    </row>
    <row r="62" spans="2:21" ht="12.75">
      <c r="B62" s="1" t="str">
        <f>IF(T62="Y",IF(J62="Y"," "&amp;S62,"-"&amp;S62),IF(J62="M"," "&amp;N62,"-"&amp;N62))</f>
        <v> 01:00.42</v>
      </c>
      <c r="C62" s="1" t="s">
        <v>2122</v>
      </c>
      <c r="D62" s="1" t="s">
        <v>1757</v>
      </c>
      <c r="E62" s="1" t="s">
        <v>653</v>
      </c>
      <c r="F62" s="1" t="s">
        <v>2159</v>
      </c>
      <c r="G62" s="1" t="s">
        <v>654</v>
      </c>
      <c r="H62" s="1" t="s">
        <v>655</v>
      </c>
      <c r="I62" s="1" t="s">
        <v>656</v>
      </c>
      <c r="J62" s="1" t="s">
        <v>2125</v>
      </c>
      <c r="K62" s="3" t="str">
        <f t="shared" si="28"/>
        <v>00:60.42</v>
      </c>
      <c r="L62" s="3" t="str">
        <f t="shared" si="29"/>
        <v>00:60.42</v>
      </c>
      <c r="M62" s="3" t="str">
        <f t="shared" si="30"/>
        <v>01:00.42</v>
      </c>
      <c r="N62" s="3" t="str">
        <f t="shared" si="31"/>
        <v>01:00.42</v>
      </c>
      <c r="P62" s="3">
        <f t="shared" si="32"/>
        <v>0.0007009055555555556</v>
      </c>
      <c r="Q62" s="3">
        <f t="shared" si="33"/>
        <v>0.0007049987739094445</v>
      </c>
      <c r="R62" s="3" t="str">
        <f t="shared" si="34"/>
        <v>01:00.91</v>
      </c>
      <c r="S62" s="3" t="str">
        <f t="shared" si="35"/>
        <v>01:00.91</v>
      </c>
      <c r="T62" s="1" t="s">
        <v>2125</v>
      </c>
      <c r="U62" s="3"/>
    </row>
    <row r="63" ht="12.75">
      <c r="U63" s="3"/>
    </row>
    <row r="64" spans="2:21" ht="12.75">
      <c r="B64" s="1" t="str">
        <f>IF(T64="Y",IF(J64="Y"," "&amp;S64,"-"&amp;S64),IF(J64="M"," "&amp;N64,"-"&amp;N64))</f>
        <v> 00:00.00</v>
      </c>
      <c r="C64" s="1" t="s">
        <v>2122</v>
      </c>
      <c r="D64" s="1" t="s">
        <v>1774</v>
      </c>
      <c r="E64" s="1" t="s">
        <v>963</v>
      </c>
      <c r="G64" s="1" t="s">
        <v>556</v>
      </c>
      <c r="J64" s="1" t="s">
        <v>2125</v>
      </c>
      <c r="K64" s="3">
        <f>IF(C64="F",I64,I64+0.0000016)</f>
        <v>0</v>
      </c>
      <c r="L64" s="3">
        <f>IF(J64="Y",K64*0.9942,K64)</f>
        <v>0</v>
      </c>
      <c r="M64" s="3" t="str">
        <f t="shared" si="30"/>
        <v>00:00.00</v>
      </c>
      <c r="N64" s="3" t="str">
        <f>IF(C64="F",M64,M64&amp;" f")</f>
        <v>00:00.00</v>
      </c>
      <c r="P64" s="3">
        <f>IF(C64="F",I64+0.0000016)</f>
        <v>1.6E-06</v>
      </c>
      <c r="Q64" s="3">
        <f>IF(J64="M",P64*1.0058399,P64)</f>
        <v>1.60934384E-06</v>
      </c>
      <c r="R64" s="3" t="str">
        <f t="shared" si="34"/>
        <v>00:00.14</v>
      </c>
      <c r="S64" s="3" t="str">
        <f>IF(C64="F",R64,R64&amp;" f")</f>
        <v>00:00.14</v>
      </c>
      <c r="T64" s="1" t="s">
        <v>2125</v>
      </c>
      <c r="U64" s="3"/>
    </row>
    <row r="65" spans="2:21" ht="12.75">
      <c r="B65" s="1" t="str">
        <f>IF(T65="Y",IF(J65="Y"," "&amp;S65,"-"&amp;S65),IF(J65="M"," "&amp;N65,"-"&amp;N65))</f>
        <v> 00:00.00</v>
      </c>
      <c r="C65" s="1" t="s">
        <v>2122</v>
      </c>
      <c r="D65" s="1" t="s">
        <v>1775</v>
      </c>
      <c r="E65" s="1" t="s">
        <v>624</v>
      </c>
      <c r="G65" s="1" t="s">
        <v>2139</v>
      </c>
      <c r="J65" s="1" t="s">
        <v>2125</v>
      </c>
      <c r="K65" s="3">
        <f>IF(C65="F",I65,I65+0.0000016)</f>
        <v>0</v>
      </c>
      <c r="L65" s="3">
        <f>IF(J65="Y",K65*0.9942,K65)</f>
        <v>0</v>
      </c>
      <c r="M65" s="3" t="str">
        <f t="shared" si="30"/>
        <v>00:00.00</v>
      </c>
      <c r="N65" s="3" t="str">
        <f>IF(C65="F",M65,M65&amp;" f")</f>
        <v>00:00.00</v>
      </c>
      <c r="P65" s="3">
        <f>IF(C65="F",I65+0.0000016)</f>
        <v>1.6E-06</v>
      </c>
      <c r="Q65" s="3">
        <f>IF(J65="M",P65*1.0058399,P65)</f>
        <v>1.60934384E-06</v>
      </c>
      <c r="R65" s="3" t="str">
        <f t="shared" si="34"/>
        <v>00:00.14</v>
      </c>
      <c r="S65" s="3" t="str">
        <f>IF(C65="F",R65,R65&amp;" f")</f>
        <v>00:00.14</v>
      </c>
      <c r="T65" s="1" t="s">
        <v>2125</v>
      </c>
      <c r="U65" s="3"/>
    </row>
    <row r="66" spans="2:21" ht="12.75">
      <c r="B66" s="1" t="str">
        <f>IF(T66="Y",IF(J66="Y"," "&amp;S66,"-"&amp;S66),IF(J66="M"," "&amp;N66,"-"&amp;N66))</f>
        <v> 00:00.00</v>
      </c>
      <c r="C66" s="1" t="s">
        <v>2122</v>
      </c>
      <c r="D66" s="1" t="s">
        <v>1776</v>
      </c>
      <c r="E66" s="1" t="s">
        <v>649</v>
      </c>
      <c r="G66" s="1" t="s">
        <v>50</v>
      </c>
      <c r="J66" s="1" t="s">
        <v>2125</v>
      </c>
      <c r="K66" s="3">
        <f>IF(C66="F",I66,I66+0.0000016)</f>
        <v>0</v>
      </c>
      <c r="L66" s="3">
        <f>IF(J66="Y",K66*0.9942,K66)</f>
        <v>0</v>
      </c>
      <c r="M66" s="3" t="str">
        <f t="shared" si="30"/>
        <v>00:00.00</v>
      </c>
      <c r="N66" s="3" t="str">
        <f>IF(C66="F",M66,M66&amp;" f")</f>
        <v>00:00.00</v>
      </c>
      <c r="P66" s="3">
        <f>IF(C66="F",I66+0.0000016)</f>
        <v>1.6E-06</v>
      </c>
      <c r="Q66" s="3">
        <f>IF(J66="M",P66*1.0058399,P66)</f>
        <v>1.60934384E-06</v>
      </c>
      <c r="R66" s="3" t="str">
        <f t="shared" si="34"/>
        <v>00:00.14</v>
      </c>
      <c r="S66" s="3" t="str">
        <f>IF(C66="F",R66,R66&amp;" f")</f>
        <v>00:00.14</v>
      </c>
      <c r="T66" s="1" t="s">
        <v>2125</v>
      </c>
      <c r="U66" s="3"/>
    </row>
    <row r="67" ht="12.75">
      <c r="U67" s="3"/>
    </row>
    <row r="68" spans="1:21" ht="12.75">
      <c r="A68" s="1" t="s">
        <v>57</v>
      </c>
      <c r="B68" s="1" t="str">
        <f aca="true" t="shared" si="36" ref="B68:B79">IF(T68="Y",IF(J68="Y"," "&amp;S68,"-"&amp;S68),IF(J68="M"," "&amp;N68,"-"&amp;N68))</f>
        <v> 00:12.36</v>
      </c>
      <c r="C68" s="1" t="s">
        <v>2122</v>
      </c>
      <c r="D68" s="1" t="s">
        <v>1757</v>
      </c>
      <c r="E68" s="1" t="s">
        <v>662</v>
      </c>
      <c r="F68" s="1" t="s">
        <v>2159</v>
      </c>
      <c r="G68" s="1" t="s">
        <v>2837</v>
      </c>
      <c r="H68" s="1" t="s">
        <v>534</v>
      </c>
      <c r="I68" s="1" t="s">
        <v>694</v>
      </c>
      <c r="J68" s="1" t="s">
        <v>2125</v>
      </c>
      <c r="K68" s="3" t="str">
        <f aca="true" t="shared" si="37" ref="K68:K80">IF(C68="F",I68,I68+0.0000028)</f>
        <v>00:12.36</v>
      </c>
      <c r="L68" s="3" t="str">
        <f aca="true" t="shared" si="38" ref="L68:L80">IF(J68="Y",K68*0.9942,K68)</f>
        <v>00:12.36</v>
      </c>
      <c r="M68" s="3" t="str">
        <f aca="true" t="shared" si="39" ref="M68:M86">+TEXT(L68,"mm:ss.00")</f>
        <v>00:12.36</v>
      </c>
      <c r="N68" s="3" t="str">
        <f aca="true" t="shared" si="40" ref="N68:N80">IF(C68="F",M68,M68&amp;" f")</f>
        <v>00:12.36</v>
      </c>
      <c r="P68" s="3">
        <f aca="true" t="shared" si="41" ref="P68:P80">IF(C68="F",I68+0.0000028)</f>
        <v>0.00014585555555555552</v>
      </c>
      <c r="Q68" s="3">
        <f aca="true" t="shared" si="42" ref="Q68:Q80">IF(J68="M",P68*1.0058399,P68)</f>
        <v>0.0001467073374144444</v>
      </c>
      <c r="R68" s="3" t="str">
        <f aca="true" t="shared" si="43" ref="R68:R86">+TEXT(Q68,"mm:ss.00")</f>
        <v>00:12.68</v>
      </c>
      <c r="S68" s="3" t="str">
        <f aca="true" t="shared" si="44" ref="S68:S80">IF(C68="F",R68,R68&amp;" f")</f>
        <v>00:12.68</v>
      </c>
      <c r="T68" s="4" t="s">
        <v>2125</v>
      </c>
      <c r="U68" s="3"/>
    </row>
    <row r="69" spans="2:21" ht="12.75">
      <c r="B69" s="1" t="str">
        <f>IF(T69="Y",IF(J69="Y"," "&amp;S69,"-"&amp;S69),IF(J69="M"," "&amp;N69,"-"&amp;N69))</f>
        <v> 00:12.59</v>
      </c>
      <c r="C69" s="1" t="s">
        <v>2122</v>
      </c>
      <c r="D69" s="1" t="s">
        <v>1757</v>
      </c>
      <c r="E69" s="1" t="s">
        <v>596</v>
      </c>
      <c r="F69" s="1" t="s">
        <v>2154</v>
      </c>
      <c r="G69" s="1" t="s">
        <v>2139</v>
      </c>
      <c r="H69" s="1" t="s">
        <v>1485</v>
      </c>
      <c r="I69" s="1" t="s">
        <v>1484</v>
      </c>
      <c r="J69" s="1" t="s">
        <v>2125</v>
      </c>
      <c r="K69" s="3" t="str">
        <f>IF(C69="F",I69,I69+0.0000028)</f>
        <v>00:12.59</v>
      </c>
      <c r="L69" s="3" t="str">
        <f>IF(J69="Y",K69*0.9942,K69)</f>
        <v>00:12.59</v>
      </c>
      <c r="M69" s="3" t="str">
        <f t="shared" si="39"/>
        <v>00:12.59</v>
      </c>
      <c r="N69" s="3" t="str">
        <f>IF(C69="F",M69,M69&amp;" f")</f>
        <v>00:12.59</v>
      </c>
      <c r="P69" s="3">
        <f>IF(C69="F",I69+0.0000028)</f>
        <v>0.0001485175925925926</v>
      </c>
      <c r="Q69" s="3">
        <f>IF(J69="M",P69*1.0058399,P69)</f>
        <v>0.00014938492048157406</v>
      </c>
      <c r="R69" s="3" t="str">
        <f t="shared" si="43"/>
        <v>00:12.91</v>
      </c>
      <c r="S69" s="3" t="str">
        <f>IF(C69="F",R69,R69&amp;" f")</f>
        <v>00:12.91</v>
      </c>
      <c r="T69" s="4" t="s">
        <v>2125</v>
      </c>
      <c r="U69" s="3"/>
    </row>
    <row r="70" spans="2:21" ht="12.75">
      <c r="B70" s="1" t="str">
        <f t="shared" si="36"/>
        <v> 00:12.68</v>
      </c>
      <c r="C70" s="1" t="s">
        <v>2122</v>
      </c>
      <c r="D70" s="1" t="s">
        <v>1757</v>
      </c>
      <c r="E70" s="1" t="s">
        <v>684</v>
      </c>
      <c r="F70" s="1" t="s">
        <v>2154</v>
      </c>
      <c r="G70" s="1" t="s">
        <v>2844</v>
      </c>
      <c r="H70" s="1" t="s">
        <v>123</v>
      </c>
      <c r="I70" s="1" t="s">
        <v>685</v>
      </c>
      <c r="J70" s="1" t="s">
        <v>2125</v>
      </c>
      <c r="K70" s="3" t="str">
        <f t="shared" si="37"/>
        <v>00:12.68</v>
      </c>
      <c r="L70" s="3" t="str">
        <f t="shared" si="38"/>
        <v>00:12.68</v>
      </c>
      <c r="M70" s="3" t="str">
        <f t="shared" si="39"/>
        <v>00:12.68</v>
      </c>
      <c r="N70" s="3" t="str">
        <f t="shared" si="40"/>
        <v>00:12.68</v>
      </c>
      <c r="P70" s="3">
        <f t="shared" si="41"/>
        <v>0.00014955925925925925</v>
      </c>
      <c r="Q70" s="3">
        <f t="shared" si="42"/>
        <v>0.0001504326703774074</v>
      </c>
      <c r="R70" s="3" t="str">
        <f t="shared" si="43"/>
        <v>00:13.00</v>
      </c>
      <c r="S70" s="3" t="str">
        <f t="shared" si="44"/>
        <v>00:13.00</v>
      </c>
      <c r="T70" s="4" t="s">
        <v>2125</v>
      </c>
      <c r="U70" s="3"/>
    </row>
    <row r="71" spans="2:21" ht="12.75">
      <c r="B71" s="1" t="str">
        <f t="shared" si="36"/>
        <v> 00:12.79</v>
      </c>
      <c r="C71" s="1" t="s">
        <v>2122</v>
      </c>
      <c r="D71" s="1" t="s">
        <v>1756</v>
      </c>
      <c r="E71" s="1" t="s">
        <v>665</v>
      </c>
      <c r="G71" s="1" t="s">
        <v>2142</v>
      </c>
      <c r="H71" s="1" t="s">
        <v>2143</v>
      </c>
      <c r="I71" s="1" t="s">
        <v>666</v>
      </c>
      <c r="J71" s="1" t="s">
        <v>2125</v>
      </c>
      <c r="K71" s="3" t="str">
        <f t="shared" si="37"/>
        <v>00:12.79</v>
      </c>
      <c r="L71" s="3" t="str">
        <f t="shared" si="38"/>
        <v>00:12.79</v>
      </c>
      <c r="M71" s="3" t="str">
        <f t="shared" si="39"/>
        <v>00:12.79</v>
      </c>
      <c r="N71" s="3" t="str">
        <f t="shared" si="40"/>
        <v>00:12.79</v>
      </c>
      <c r="P71" s="3">
        <f t="shared" si="41"/>
        <v>0.0001508324074074074</v>
      </c>
      <c r="Q71" s="3">
        <f t="shared" si="42"/>
        <v>0.00015171325358342592</v>
      </c>
      <c r="R71" s="3" t="str">
        <f t="shared" si="43"/>
        <v>00:13.11</v>
      </c>
      <c r="S71" s="3" t="str">
        <f t="shared" si="44"/>
        <v>00:13.11</v>
      </c>
      <c r="T71" s="4" t="s">
        <v>2125</v>
      </c>
      <c r="U71" s="3" t="s">
        <v>667</v>
      </c>
    </row>
    <row r="72" spans="2:21" ht="12.75">
      <c r="B72" s="1" t="str">
        <f>IF(T72="Y",IF(J72="Y"," "&amp;S72,"-"&amp;S72),IF(J72="M"," "&amp;N72,"-"&amp;N72))</f>
        <v> 00:12.81</v>
      </c>
      <c r="C72" s="1" t="s">
        <v>2122</v>
      </c>
      <c r="D72" s="1" t="s">
        <v>1757</v>
      </c>
      <c r="E72" s="1" t="s">
        <v>659</v>
      </c>
      <c r="G72" s="1" t="s">
        <v>2166</v>
      </c>
      <c r="H72" s="1" t="s">
        <v>527</v>
      </c>
      <c r="I72" s="1" t="s">
        <v>668</v>
      </c>
      <c r="J72" s="1" t="s">
        <v>2125</v>
      </c>
      <c r="K72" s="3" t="str">
        <f t="shared" si="37"/>
        <v>00:12.81</v>
      </c>
      <c r="L72" s="3" t="str">
        <f t="shared" si="38"/>
        <v>00:12.81</v>
      </c>
      <c r="M72" s="3" t="str">
        <f t="shared" si="39"/>
        <v>00:12.81</v>
      </c>
      <c r="N72" s="3" t="str">
        <f t="shared" si="40"/>
        <v>00:12.81</v>
      </c>
      <c r="P72" s="3">
        <f t="shared" si="41"/>
        <v>0.00015106388888888887</v>
      </c>
      <c r="Q72" s="3">
        <f t="shared" si="42"/>
        <v>0.0001519460868936111</v>
      </c>
      <c r="R72" s="3" t="str">
        <f t="shared" si="43"/>
        <v>00:13.13</v>
      </c>
      <c r="S72" s="3" t="str">
        <f t="shared" si="44"/>
        <v>00:13.13</v>
      </c>
      <c r="T72" s="4" t="s">
        <v>2125</v>
      </c>
      <c r="U72" s="3" t="s">
        <v>1213</v>
      </c>
    </row>
    <row r="73" spans="2:21" ht="12.75">
      <c r="B73" s="1" t="str">
        <f t="shared" si="36"/>
        <v> 00:12.84</v>
      </c>
      <c r="C73" s="1" t="s">
        <v>2122</v>
      </c>
      <c r="D73" s="1" t="s">
        <v>1758</v>
      </c>
      <c r="E73" s="1" t="s">
        <v>658</v>
      </c>
      <c r="F73" s="1" t="s">
        <v>2159</v>
      </c>
      <c r="G73" s="1" t="s">
        <v>359</v>
      </c>
      <c r="H73" s="1" t="s">
        <v>1517</v>
      </c>
      <c r="I73" s="1" t="s">
        <v>1566</v>
      </c>
      <c r="J73" s="1" t="s">
        <v>2125</v>
      </c>
      <c r="K73" s="3" t="str">
        <f t="shared" si="37"/>
        <v>00:12.84</v>
      </c>
      <c r="L73" s="3" t="str">
        <f t="shared" si="38"/>
        <v>00:12.84</v>
      </c>
      <c r="M73" s="3" t="str">
        <f t="shared" si="39"/>
        <v>00:12.84</v>
      </c>
      <c r="N73" s="3" t="str">
        <f t="shared" si="40"/>
        <v>00:12.84</v>
      </c>
      <c r="P73" s="3">
        <f t="shared" si="41"/>
        <v>0.0001514111111111111</v>
      </c>
      <c r="Q73" s="3">
        <f t="shared" si="42"/>
        <v>0.00015229533685888886</v>
      </c>
      <c r="R73" s="3" t="str">
        <f t="shared" si="43"/>
        <v>00:13.16</v>
      </c>
      <c r="S73" s="3" t="str">
        <f t="shared" si="44"/>
        <v>00:13.16</v>
      </c>
      <c r="T73" s="4" t="s">
        <v>2125</v>
      </c>
      <c r="U73" s="3"/>
    </row>
    <row r="74" spans="2:21" ht="12.75">
      <c r="B74" s="1" t="str">
        <f t="shared" si="36"/>
        <v> 00:12.86</v>
      </c>
      <c r="C74" s="1" t="s">
        <v>2122</v>
      </c>
      <c r="D74" s="1" t="s">
        <v>1757</v>
      </c>
      <c r="E74" s="1" t="s">
        <v>686</v>
      </c>
      <c r="G74" s="1" t="s">
        <v>548</v>
      </c>
      <c r="H74" s="1" t="s">
        <v>2848</v>
      </c>
      <c r="I74" s="1" t="s">
        <v>687</v>
      </c>
      <c r="J74" s="1" t="s">
        <v>2125</v>
      </c>
      <c r="K74" s="3" t="str">
        <f>IF(C74="F",I74,I74+0.0000028)</f>
        <v>00:12.86</v>
      </c>
      <c r="L74" s="3" t="str">
        <f>IF(J74="Y",K74*0.9942,K74)</f>
        <v>00:12.86</v>
      </c>
      <c r="M74" s="3" t="str">
        <f t="shared" si="39"/>
        <v>00:12.86</v>
      </c>
      <c r="N74" s="3" t="str">
        <f>IF(C74="F",M74,M74&amp;" f")</f>
        <v>00:12.86</v>
      </c>
      <c r="P74" s="3">
        <f>IF(C74="F",I74+0.0000028)</f>
        <v>0.00015164259259259257</v>
      </c>
      <c r="Q74" s="3">
        <f>IF(J74="M",P74*1.0058399,P74)</f>
        <v>0.00015252817016907406</v>
      </c>
      <c r="R74" s="3" t="str">
        <f t="shared" si="43"/>
        <v>00:13.18</v>
      </c>
      <c r="S74" s="3" t="str">
        <f>IF(C74="F",R74,R74&amp;" f")</f>
        <v>00:13.18</v>
      </c>
      <c r="T74" s="4" t="s">
        <v>2125</v>
      </c>
      <c r="U74" s="3"/>
    </row>
    <row r="75" spans="2:21" ht="12.75">
      <c r="B75" s="1" t="str">
        <f t="shared" si="36"/>
        <v> 00:12.89</v>
      </c>
      <c r="C75" s="1" t="s">
        <v>2122</v>
      </c>
      <c r="D75" s="1" t="s">
        <v>1767</v>
      </c>
      <c r="E75" s="1" t="s">
        <v>1419</v>
      </c>
      <c r="F75" s="1" t="s">
        <v>2159</v>
      </c>
      <c r="G75" s="1" t="s">
        <v>2135</v>
      </c>
      <c r="H75" s="1" t="s">
        <v>1519</v>
      </c>
      <c r="I75" s="1" t="s">
        <v>1567</v>
      </c>
      <c r="J75" s="1" t="s">
        <v>2125</v>
      </c>
      <c r="K75" s="3" t="str">
        <f t="shared" si="37"/>
        <v>00:12.89</v>
      </c>
      <c r="L75" s="3" t="str">
        <f t="shared" si="38"/>
        <v>00:12.89</v>
      </c>
      <c r="M75" s="3" t="str">
        <f t="shared" si="39"/>
        <v>00:12.89</v>
      </c>
      <c r="N75" s="3" t="str">
        <f t="shared" si="40"/>
        <v>00:12.89</v>
      </c>
      <c r="P75" s="3">
        <f t="shared" si="41"/>
        <v>0.00015198981481481482</v>
      </c>
      <c r="Q75" s="3">
        <f t="shared" si="42"/>
        <v>0.00015287742013435186</v>
      </c>
      <c r="R75" s="3" t="str">
        <f t="shared" si="43"/>
        <v>00:13.21</v>
      </c>
      <c r="S75" s="3" t="str">
        <f t="shared" si="44"/>
        <v>00:13.21</v>
      </c>
      <c r="T75" s="4" t="s">
        <v>2125</v>
      </c>
      <c r="U75" s="3"/>
    </row>
    <row r="76" spans="2:21" ht="12.75">
      <c r="B76" s="1" t="str">
        <f t="shared" si="36"/>
        <v> 00:12.92</v>
      </c>
      <c r="C76" s="1" t="s">
        <v>2122</v>
      </c>
      <c r="D76" s="1" t="s">
        <v>1757</v>
      </c>
      <c r="E76" s="1" t="s">
        <v>688</v>
      </c>
      <c r="F76" s="1" t="s">
        <v>2154</v>
      </c>
      <c r="G76" s="1" t="s">
        <v>2145</v>
      </c>
      <c r="H76" s="1" t="s">
        <v>524</v>
      </c>
      <c r="I76" s="1" t="s">
        <v>689</v>
      </c>
      <c r="J76" s="1" t="s">
        <v>2125</v>
      </c>
      <c r="K76" s="3" t="str">
        <f t="shared" si="37"/>
        <v>00:12.92</v>
      </c>
      <c r="L76" s="3" t="str">
        <f t="shared" si="38"/>
        <v>00:12.92</v>
      </c>
      <c r="M76" s="3" t="str">
        <f t="shared" si="39"/>
        <v>00:12.92</v>
      </c>
      <c r="N76" s="3" t="str">
        <f t="shared" si="40"/>
        <v>00:12.92</v>
      </c>
      <c r="P76" s="3">
        <f t="shared" si="41"/>
        <v>0.000152337037037037</v>
      </c>
      <c r="Q76" s="3">
        <f t="shared" si="42"/>
        <v>0.0001532266700996296</v>
      </c>
      <c r="R76" s="3" t="str">
        <f t="shared" si="43"/>
        <v>00:13.24</v>
      </c>
      <c r="S76" s="3" t="str">
        <f t="shared" si="44"/>
        <v>00:13.24</v>
      </c>
      <c r="T76" s="4" t="s">
        <v>2125</v>
      </c>
      <c r="U76" s="3" t="s">
        <v>690</v>
      </c>
    </row>
    <row r="77" spans="2:21" ht="12.75">
      <c r="B77" s="1" t="str">
        <f t="shared" si="36"/>
        <v> 00:12.95</v>
      </c>
      <c r="C77" s="1" t="s">
        <v>2122</v>
      </c>
      <c r="D77" s="1" t="s">
        <v>1759</v>
      </c>
      <c r="E77" s="1" t="s">
        <v>1487</v>
      </c>
      <c r="F77" s="1" t="s">
        <v>40</v>
      </c>
      <c r="G77" s="1" t="s">
        <v>2142</v>
      </c>
      <c r="H77" s="1" t="s">
        <v>1488</v>
      </c>
      <c r="I77" s="1" t="s">
        <v>1489</v>
      </c>
      <c r="J77" s="1" t="s">
        <v>2125</v>
      </c>
      <c r="K77" s="3" t="str">
        <f t="shared" si="37"/>
        <v>00:12.95</v>
      </c>
      <c r="L77" s="3" t="str">
        <f t="shared" si="38"/>
        <v>00:12.95</v>
      </c>
      <c r="M77" s="3" t="str">
        <f t="shared" si="39"/>
        <v>00:12.95</v>
      </c>
      <c r="N77" s="3" t="str">
        <f t="shared" si="40"/>
        <v>00:12.95</v>
      </c>
      <c r="P77" s="3">
        <f t="shared" si="41"/>
        <v>0.00015268425925925923</v>
      </c>
      <c r="Q77" s="3">
        <f t="shared" si="42"/>
        <v>0.00015357592006490738</v>
      </c>
      <c r="R77" s="3" t="str">
        <f t="shared" si="43"/>
        <v>00:13.27</v>
      </c>
      <c r="S77" s="3" t="str">
        <f t="shared" si="44"/>
        <v>00:13.27</v>
      </c>
      <c r="T77" s="4" t="s">
        <v>2125</v>
      </c>
      <c r="U77" s="3"/>
    </row>
    <row r="78" spans="2:21" ht="12.75">
      <c r="B78" s="1" t="str">
        <f t="shared" si="36"/>
        <v> 00:12.99</v>
      </c>
      <c r="C78" s="1" t="s">
        <v>2122</v>
      </c>
      <c r="D78" s="1" t="s">
        <v>1757</v>
      </c>
      <c r="E78" s="1" t="s">
        <v>842</v>
      </c>
      <c r="G78" s="1" t="s">
        <v>83</v>
      </c>
      <c r="H78" s="1" t="s">
        <v>1317</v>
      </c>
      <c r="I78" s="1" t="s">
        <v>1396</v>
      </c>
      <c r="J78" s="1" t="s">
        <v>2125</v>
      </c>
      <c r="K78" s="3" t="str">
        <f t="shared" si="37"/>
        <v>00:12.99</v>
      </c>
      <c r="L78" s="3" t="str">
        <f t="shared" si="38"/>
        <v>00:12.99</v>
      </c>
      <c r="M78" s="3" t="str">
        <f t="shared" si="39"/>
        <v>00:12.99</v>
      </c>
      <c r="N78" s="3" t="str">
        <f t="shared" si="40"/>
        <v>00:12.99</v>
      </c>
      <c r="P78" s="3">
        <f t="shared" si="41"/>
        <v>0.0001531472222222222</v>
      </c>
      <c r="Q78" s="3">
        <f t="shared" si="42"/>
        <v>0.00015404158668527775</v>
      </c>
      <c r="R78" s="3" t="str">
        <f t="shared" si="43"/>
        <v>00:13.31</v>
      </c>
      <c r="S78" s="3" t="str">
        <f t="shared" si="44"/>
        <v>00:13.31</v>
      </c>
      <c r="T78" s="4" t="s">
        <v>2125</v>
      </c>
      <c r="U78" s="3"/>
    </row>
    <row r="79" spans="2:21" ht="12.75">
      <c r="B79" s="1" t="str">
        <f t="shared" si="36"/>
        <v> 00:13.03</v>
      </c>
      <c r="C79" s="1" t="s">
        <v>2122</v>
      </c>
      <c r="D79" s="1" t="s">
        <v>1760</v>
      </c>
      <c r="E79" s="1" t="s">
        <v>691</v>
      </c>
      <c r="F79" s="1" t="s">
        <v>2157</v>
      </c>
      <c r="G79" s="1" t="s">
        <v>2139</v>
      </c>
      <c r="H79" s="1" t="s">
        <v>2170</v>
      </c>
      <c r="I79" s="1" t="s">
        <v>692</v>
      </c>
      <c r="J79" s="1" t="s">
        <v>2125</v>
      </c>
      <c r="K79" s="3" t="str">
        <f>IF(C79="F",I79,I79+0.0000028)</f>
        <v>00:13.03</v>
      </c>
      <c r="L79" s="3" t="str">
        <f>IF(J79="Y",K79*0.9942,K79)</f>
        <v>00:13.03</v>
      </c>
      <c r="M79" s="3" t="str">
        <f t="shared" si="39"/>
        <v>00:13.03</v>
      </c>
      <c r="N79" s="3" t="str">
        <f>IF(C79="F",M79,M79&amp;" f")</f>
        <v>00:13.03</v>
      </c>
      <c r="P79" s="3">
        <f>IF(C79="F",I79+0.0000028)</f>
        <v>0.00015361018518518515</v>
      </c>
      <c r="Q79" s="3">
        <f>IF(J79="M",P79*1.0058399,P79)</f>
        <v>0.00015450725330564812</v>
      </c>
      <c r="R79" s="3" t="str">
        <f t="shared" si="43"/>
        <v>00:13.35</v>
      </c>
      <c r="S79" s="3" t="str">
        <f>IF(C79="F",R79,R79&amp;" f")</f>
        <v>00:13.35</v>
      </c>
      <c r="T79" s="4" t="s">
        <v>2125</v>
      </c>
      <c r="U79" s="3"/>
    </row>
    <row r="80" spans="1:21" ht="12.75">
      <c r="A80" s="1" t="s">
        <v>57</v>
      </c>
      <c r="B80" s="1" t="str">
        <f>IF(T80="Y",IF(J80="Y"," "&amp;S80,"-"&amp;S80),IF(J80="M"," "&amp;N80,"-"&amp;N80))</f>
        <v> 00:13.04</v>
      </c>
      <c r="C80" s="1" t="s">
        <v>2122</v>
      </c>
      <c r="D80" s="1" t="s">
        <v>1757</v>
      </c>
      <c r="E80" s="1" t="s">
        <v>1765</v>
      </c>
      <c r="G80" s="1" t="s">
        <v>957</v>
      </c>
      <c r="H80" s="1" t="s">
        <v>984</v>
      </c>
      <c r="I80" s="1" t="s">
        <v>1225</v>
      </c>
      <c r="J80" s="1" t="s">
        <v>2125</v>
      </c>
      <c r="K80" s="3" t="str">
        <f t="shared" si="37"/>
        <v>00:13.04</v>
      </c>
      <c r="L80" s="3" t="str">
        <f t="shared" si="38"/>
        <v>00:13.04</v>
      </c>
      <c r="M80" s="3" t="str">
        <f t="shared" si="39"/>
        <v>00:13.04</v>
      </c>
      <c r="N80" s="3" t="str">
        <f t="shared" si="40"/>
        <v>00:13.04</v>
      </c>
      <c r="P80" s="3">
        <f t="shared" si="41"/>
        <v>0.0001537259259259259</v>
      </c>
      <c r="Q80" s="3">
        <f t="shared" si="42"/>
        <v>0.00015462366996074072</v>
      </c>
      <c r="R80" s="3" t="str">
        <f t="shared" si="43"/>
        <v>00:13.36</v>
      </c>
      <c r="S80" s="3" t="str">
        <f t="shared" si="44"/>
        <v>00:13.36</v>
      </c>
      <c r="T80" s="4" t="s">
        <v>2125</v>
      </c>
      <c r="U80" s="3"/>
    </row>
    <row r="81" spans="2:21" ht="12.75">
      <c r="B81" s="1" t="str">
        <f>IF(T81="Y",IF(J81="Y"," "&amp;S81,"-"&amp;S81),IF(J81="M"," "&amp;N81,"-"&amp;N81))</f>
        <v> 00:11.55</v>
      </c>
      <c r="C81" s="1" t="s">
        <v>2122</v>
      </c>
      <c r="D81" s="1" t="s">
        <v>84</v>
      </c>
      <c r="E81" s="1" t="s">
        <v>606</v>
      </c>
      <c r="G81" s="1" t="s">
        <v>607</v>
      </c>
      <c r="I81" s="1" t="s">
        <v>1510</v>
      </c>
      <c r="J81" s="1" t="s">
        <v>2125</v>
      </c>
      <c r="K81" s="3" t="str">
        <f>IF(C81="F",I81,I81+0.0000028)</f>
        <v>00:11.55</v>
      </c>
      <c r="L81" s="3" t="str">
        <f>IF(J81="Y",K81*0.9942,K81)</f>
        <v>00:11.55</v>
      </c>
      <c r="M81" s="3" t="str">
        <f t="shared" si="39"/>
        <v>00:11.55</v>
      </c>
      <c r="N81" s="3" t="str">
        <f>IF(C81="F",M81,M81&amp;" f")</f>
        <v>00:11.55</v>
      </c>
      <c r="P81" s="3">
        <f>IF(C81="F",I81+0.0000028)</f>
        <v>0.00013648055555555555</v>
      </c>
      <c r="Q81" s="3">
        <f>IF(J81="M",P81*1.0058399,P81)</f>
        <v>0.00013727758835194444</v>
      </c>
      <c r="R81" s="3" t="str">
        <f t="shared" si="43"/>
        <v>00:11.86</v>
      </c>
      <c r="S81" s="3" t="str">
        <f>IF(C81="F",R81,R81&amp;" f")</f>
        <v>00:11.86</v>
      </c>
      <c r="T81" s="4" t="s">
        <v>2125</v>
      </c>
      <c r="U81" s="3"/>
    </row>
    <row r="82" spans="2:21" ht="12.75">
      <c r="B82" s="1" t="str">
        <f>IF(T82="Y",IF(J82="Y"," "&amp;S82,"-"&amp;S82),IF(J82="M"," "&amp;N82,"-"&amp;N82))</f>
        <v> 00:11.29</v>
      </c>
      <c r="C82" s="1" t="s">
        <v>2122</v>
      </c>
      <c r="D82" s="1" t="s">
        <v>84</v>
      </c>
      <c r="E82" s="1" t="s">
        <v>1414</v>
      </c>
      <c r="I82" s="1" t="s">
        <v>1413</v>
      </c>
      <c r="J82" s="1" t="s">
        <v>2125</v>
      </c>
      <c r="K82" s="3" t="str">
        <f>IF(C82="F",I82,I82+0.0000028)</f>
        <v>00:11.29</v>
      </c>
      <c r="L82" s="3" t="str">
        <f>IF(J82="Y",K82*0.9942,K82)</f>
        <v>00:11.29</v>
      </c>
      <c r="M82" s="3" t="str">
        <f t="shared" si="39"/>
        <v>00:11.29</v>
      </c>
      <c r="N82" s="3" t="str">
        <f>IF(C82="F",M82,M82&amp;" f")</f>
        <v>00:11.29</v>
      </c>
      <c r="P82" s="3">
        <f>IF(C82="F",I82+0.0000028)</f>
        <v>0.00013347129629629628</v>
      </c>
      <c r="Q82" s="3">
        <f>IF(J82="M",P82*1.0058399,P82)</f>
        <v>0.00013425075531953702</v>
      </c>
      <c r="R82" s="3" t="str">
        <f t="shared" si="43"/>
        <v>00:11.60</v>
      </c>
      <c r="S82" s="3" t="str">
        <f>IF(C82="F",R82,R82&amp;" f")</f>
        <v>00:11.60</v>
      </c>
      <c r="T82" s="4" t="s">
        <v>2125</v>
      </c>
      <c r="U82" s="3"/>
    </row>
    <row r="83" spans="20:21" ht="12.75">
      <c r="T83" s="4"/>
      <c r="U83" s="3"/>
    </row>
    <row r="84" spans="2:21" ht="12.75">
      <c r="B84" s="1" t="str">
        <f>IF(T84="Y",IF(J84="Y"," "&amp;S84,"-"&amp;S84),IF(J84="M"," "&amp;N84,"-"&amp;N84))</f>
        <v> 00:00.00</v>
      </c>
      <c r="C84" s="1" t="s">
        <v>2122</v>
      </c>
      <c r="D84" s="1" t="s">
        <v>1755</v>
      </c>
      <c r="E84" s="1" t="s">
        <v>835</v>
      </c>
      <c r="F84" s="1" t="s">
        <v>2154</v>
      </c>
      <c r="G84" s="1" t="s">
        <v>556</v>
      </c>
      <c r="J84" s="1" t="s">
        <v>2125</v>
      </c>
      <c r="K84" s="3">
        <f>IF(C84="F",I84,I84+0.0000028)</f>
        <v>0</v>
      </c>
      <c r="L84" s="3">
        <f>IF(J84="Y",K84*0.9942,K84)</f>
        <v>0</v>
      </c>
      <c r="M84" s="3" t="str">
        <f t="shared" si="39"/>
        <v>00:00.00</v>
      </c>
      <c r="N84" s="3" t="str">
        <f>IF(C84="F",M84,M84&amp;" f")</f>
        <v>00:00.00</v>
      </c>
      <c r="P84" s="3">
        <f>IF(C84="F",I84+0.0000028)</f>
        <v>2.8E-06</v>
      </c>
      <c r="Q84" s="3">
        <f>IF(J84="M",P84*1.0058399,P84)</f>
        <v>2.81635172E-06</v>
      </c>
      <c r="R84" s="3" t="str">
        <f t="shared" si="43"/>
        <v>00:00.24</v>
      </c>
      <c r="S84" s="3" t="str">
        <f>IF(C84="F",R84,R84&amp;" f")</f>
        <v>00:00.24</v>
      </c>
      <c r="T84" s="4" t="s">
        <v>2125</v>
      </c>
      <c r="U84" s="3"/>
    </row>
    <row r="85" spans="2:21" ht="12.75">
      <c r="B85" s="1" t="str">
        <f>IF(T85="Y",IF(J85="Y"," "&amp;S85,"-"&amp;S85),IF(J85="M"," "&amp;N85,"-"&amp;N85))</f>
        <v> 00:00.00</v>
      </c>
      <c r="C85" s="1" t="s">
        <v>2122</v>
      </c>
      <c r="D85" s="1" t="s">
        <v>1761</v>
      </c>
      <c r="E85" s="1" t="s">
        <v>1762</v>
      </c>
      <c r="G85" s="1" t="s">
        <v>2142</v>
      </c>
      <c r="J85" s="1" t="s">
        <v>2125</v>
      </c>
      <c r="K85" s="3">
        <f>IF(C85="F",I85,I85+0.0000028)</f>
        <v>0</v>
      </c>
      <c r="L85" s="3">
        <f>IF(J85="Y",K85*0.9942,K85)</f>
        <v>0</v>
      </c>
      <c r="M85" s="3" t="str">
        <f t="shared" si="39"/>
        <v>00:00.00</v>
      </c>
      <c r="N85" s="3" t="str">
        <f>IF(C85="F",M85,M85&amp;" f")</f>
        <v>00:00.00</v>
      </c>
      <c r="P85" s="3">
        <f>IF(C85="F",I85+0.0000028)</f>
        <v>2.8E-06</v>
      </c>
      <c r="Q85" s="3">
        <f>IF(J85="M",P85*1.0058399,P85)</f>
        <v>2.81635172E-06</v>
      </c>
      <c r="R85" s="3" t="str">
        <f t="shared" si="43"/>
        <v>00:00.24</v>
      </c>
      <c r="S85" s="3" t="str">
        <f>IF(C85="F",R85,R85&amp;" f")</f>
        <v>00:00.24</v>
      </c>
      <c r="T85" s="4" t="s">
        <v>2125</v>
      </c>
      <c r="U85" s="3"/>
    </row>
    <row r="86" spans="2:21" ht="12.75">
      <c r="B86" s="1" t="str">
        <f>IF(T86="Y",IF(J86="Y"," "&amp;S86,"-"&amp;S86),IF(J86="M"," "&amp;N86,"-"&amp;N86))</f>
        <v> 00:00.00</v>
      </c>
      <c r="C86" s="1" t="s">
        <v>2122</v>
      </c>
      <c r="D86" s="1" t="s">
        <v>1763</v>
      </c>
      <c r="E86" s="1" t="s">
        <v>1764</v>
      </c>
      <c r="G86" s="1" t="s">
        <v>6</v>
      </c>
      <c r="J86" s="1" t="s">
        <v>2125</v>
      </c>
      <c r="K86" s="3">
        <f>IF(C86="F",I86,I86+0.0000028)</f>
        <v>0</v>
      </c>
      <c r="L86" s="3">
        <f>IF(J86="Y",K86*0.9942,K86)</f>
        <v>0</v>
      </c>
      <c r="M86" s="3" t="str">
        <f t="shared" si="39"/>
        <v>00:00.00</v>
      </c>
      <c r="N86" s="3" t="str">
        <f>IF(C86="F",M86,M86&amp;" f")</f>
        <v>00:00.00</v>
      </c>
      <c r="P86" s="3">
        <f>IF(C86="F",I86+0.0000028)</f>
        <v>2.8E-06</v>
      </c>
      <c r="Q86" s="3">
        <f>IF(J86="M",P86*1.0058399,P86)</f>
        <v>2.81635172E-06</v>
      </c>
      <c r="R86" s="3" t="str">
        <f t="shared" si="43"/>
        <v>00:00.24</v>
      </c>
      <c r="S86" s="3" t="str">
        <f>IF(C86="F",R86,R86&amp;" f")</f>
        <v>00:00.24</v>
      </c>
      <c r="T86" s="4" t="s">
        <v>2125</v>
      </c>
      <c r="U86" s="3"/>
    </row>
    <row r="87" spans="20:21" ht="12.75">
      <c r="T87" s="4"/>
      <c r="U87" s="3"/>
    </row>
    <row r="88" spans="1:21" ht="12.75">
      <c r="A88" s="1" t="s">
        <v>90</v>
      </c>
      <c r="B88" s="1" t="str">
        <f aca="true" t="shared" si="45" ref="B88:B97">IF(T88="Y",IF(J88="Y"," "&amp;S88,"-"&amp;S88),IF(J88="M"," "&amp;N88,"-"&amp;N88))</f>
        <v> 02:12.56</v>
      </c>
      <c r="C88" s="1" t="s">
        <v>2122</v>
      </c>
      <c r="D88" s="1" t="s">
        <v>1777</v>
      </c>
      <c r="E88" s="1" t="s">
        <v>804</v>
      </c>
      <c r="F88" s="1" t="s">
        <v>2157</v>
      </c>
      <c r="G88" s="1" t="s">
        <v>2142</v>
      </c>
      <c r="H88" s="1" t="s">
        <v>1249</v>
      </c>
      <c r="I88" s="1" t="s">
        <v>1248</v>
      </c>
      <c r="J88" s="1" t="s">
        <v>2125</v>
      </c>
      <c r="K88" s="3" t="str">
        <f aca="true" t="shared" si="46" ref="K88:K98">IF(C88="F",I88,I88+0.0000016)</f>
        <v>02:12.56</v>
      </c>
      <c r="L88" s="3" t="str">
        <f aca="true" t="shared" si="47" ref="L88:L98">IF(J88="Y",K88*0.9942,K88)</f>
        <v>02:12.56</v>
      </c>
      <c r="M88" s="3" t="str">
        <f aca="true" t="shared" si="48" ref="M88:M103">+TEXT(L88,"mm:ss.00")</f>
        <v>02:12.56</v>
      </c>
      <c r="N88" s="3" t="str">
        <f aca="true" t="shared" si="49" ref="N88:N98">IF(C88="F",M88,M88&amp;" f")</f>
        <v>02:12.56</v>
      </c>
      <c r="P88" s="3">
        <f aca="true" t="shared" si="50" ref="P88:P98">IF(C88="F",I88+0.0000016)</f>
        <v>0.0015358592592592593</v>
      </c>
      <c r="Q88" s="3">
        <f aca="true" t="shared" si="51" ref="Q88:Q98">IF(J88="M",P88*1.0058399,P88)</f>
        <v>0.0015448285237474075</v>
      </c>
      <c r="R88" s="3" t="str">
        <f aca="true" t="shared" si="52" ref="R88:R103">+TEXT(Q88,"mm:ss.00")</f>
        <v>02:13.47</v>
      </c>
      <c r="S88" s="3" t="str">
        <f aca="true" t="shared" si="53" ref="S88:S98">IF(C88="F",R88,R88&amp;" f")</f>
        <v>02:13.47</v>
      </c>
      <c r="T88" s="1" t="s">
        <v>2125</v>
      </c>
      <c r="U88" s="3"/>
    </row>
    <row r="89" spans="2:21" ht="12.75">
      <c r="B89" s="1" t="str">
        <f t="shared" si="45"/>
        <v> 02:15.35</v>
      </c>
      <c r="C89" s="1" t="s">
        <v>2122</v>
      </c>
      <c r="D89" s="1" t="s">
        <v>1757</v>
      </c>
      <c r="E89" s="1" t="s">
        <v>551</v>
      </c>
      <c r="F89" s="1" t="s">
        <v>2154</v>
      </c>
      <c r="G89" s="1" t="s">
        <v>2830</v>
      </c>
      <c r="H89" s="1" t="s">
        <v>2124</v>
      </c>
      <c r="I89" s="1" t="s">
        <v>695</v>
      </c>
      <c r="J89" s="1" t="s">
        <v>2125</v>
      </c>
      <c r="K89" s="3" t="str">
        <f>IF(C89="F",I89,I89+0.0000016)</f>
        <v>02:15.35</v>
      </c>
      <c r="L89" s="3" t="str">
        <f>IF(J89="Y",K89*0.9942,K89)</f>
        <v>02:15.35</v>
      </c>
      <c r="M89" s="3" t="str">
        <f t="shared" si="48"/>
        <v>02:15.35</v>
      </c>
      <c r="N89" s="3" t="str">
        <f>IF(C89="F",M89,M89&amp;" f")</f>
        <v>02:15.35</v>
      </c>
      <c r="P89" s="3">
        <f>IF(C89="F",I89+0.0000016)</f>
        <v>0.001568150925925926</v>
      </c>
      <c r="Q89" s="3">
        <f>IF(J89="M",P89*1.0058399,P89)</f>
        <v>0.0015773087705182407</v>
      </c>
      <c r="R89" s="3" t="str">
        <f t="shared" si="52"/>
        <v>02:16.28</v>
      </c>
      <c r="S89" s="3" t="str">
        <f>IF(C89="F",R89,R89&amp;" f")</f>
        <v>02:16.28</v>
      </c>
      <c r="T89" s="1" t="s">
        <v>2125</v>
      </c>
      <c r="U89" s="3"/>
    </row>
    <row r="90" spans="2:21" ht="12.75">
      <c r="B90" s="1" t="str">
        <f t="shared" si="45"/>
        <v> 02:17.22</v>
      </c>
      <c r="C90" s="1" t="s">
        <v>2122</v>
      </c>
      <c r="D90" s="1" t="s">
        <v>1757</v>
      </c>
      <c r="E90" s="1" t="s">
        <v>808</v>
      </c>
      <c r="F90" s="1" t="s">
        <v>2159</v>
      </c>
      <c r="G90" s="1" t="s">
        <v>2142</v>
      </c>
      <c r="H90" s="1" t="s">
        <v>1269</v>
      </c>
      <c r="I90" s="1" t="s">
        <v>1268</v>
      </c>
      <c r="J90" s="1" t="s">
        <v>2125</v>
      </c>
      <c r="K90" s="3" t="str">
        <f t="shared" si="46"/>
        <v>02:17.22</v>
      </c>
      <c r="L90" s="3" t="str">
        <f t="shared" si="47"/>
        <v>02:17.22</v>
      </c>
      <c r="M90" s="3" t="str">
        <f t="shared" si="48"/>
        <v>02:17.22</v>
      </c>
      <c r="N90" s="3" t="str">
        <f t="shared" si="49"/>
        <v>02:17.22</v>
      </c>
      <c r="P90" s="3">
        <f t="shared" si="50"/>
        <v>0.0015897944444444444</v>
      </c>
      <c r="Q90" s="3">
        <f t="shared" si="51"/>
        <v>0.0015990786850205556</v>
      </c>
      <c r="R90" s="3" t="str">
        <f t="shared" si="52"/>
        <v>02:18.16</v>
      </c>
      <c r="S90" s="3" t="str">
        <f t="shared" si="53"/>
        <v>02:18.16</v>
      </c>
      <c r="T90" s="1" t="s">
        <v>2125</v>
      </c>
      <c r="U90" s="3"/>
    </row>
    <row r="91" spans="2:21" ht="12.75">
      <c r="B91" s="1" t="str">
        <f t="shared" si="45"/>
        <v> 02:17.51</v>
      </c>
      <c r="C91" s="1" t="s">
        <v>2122</v>
      </c>
      <c r="D91" s="1" t="s">
        <v>1757</v>
      </c>
      <c r="E91" s="1" t="s">
        <v>626</v>
      </c>
      <c r="F91" s="1" t="s">
        <v>2159</v>
      </c>
      <c r="G91" s="1" t="s">
        <v>2830</v>
      </c>
      <c r="H91" s="1" t="s">
        <v>1271</v>
      </c>
      <c r="I91" s="1" t="s">
        <v>1270</v>
      </c>
      <c r="J91" s="1" t="s">
        <v>2125</v>
      </c>
      <c r="K91" s="3" t="str">
        <f t="shared" si="46"/>
        <v>02:17.51</v>
      </c>
      <c r="L91" s="3" t="str">
        <f t="shared" si="47"/>
        <v>02:17.51</v>
      </c>
      <c r="M91" s="3" t="str">
        <f t="shared" si="48"/>
        <v>02:17.51</v>
      </c>
      <c r="N91" s="3" t="str">
        <f t="shared" si="49"/>
        <v>02:17.51</v>
      </c>
      <c r="P91" s="3">
        <f t="shared" si="50"/>
        <v>0.001593150925925926</v>
      </c>
      <c r="Q91" s="3">
        <f t="shared" si="51"/>
        <v>0.001602454768018241</v>
      </c>
      <c r="R91" s="3" t="str">
        <f t="shared" si="52"/>
        <v>02:18.45</v>
      </c>
      <c r="S91" s="3" t="str">
        <f t="shared" si="53"/>
        <v>02:18.45</v>
      </c>
      <c r="T91" s="1" t="s">
        <v>2125</v>
      </c>
      <c r="U91" s="3"/>
    </row>
    <row r="92" spans="2:21" ht="12.75">
      <c r="B92" s="1" t="str">
        <f t="shared" si="45"/>
        <v> 02:17.84 f</v>
      </c>
      <c r="D92" s="1" t="s">
        <v>1757</v>
      </c>
      <c r="E92" s="1" t="s">
        <v>616</v>
      </c>
      <c r="F92" s="1" t="s">
        <v>2154</v>
      </c>
      <c r="G92" s="1" t="s">
        <v>288</v>
      </c>
      <c r="H92" s="1" t="s">
        <v>841</v>
      </c>
      <c r="I92" s="1" t="s">
        <v>1227</v>
      </c>
      <c r="J92" s="1" t="s">
        <v>2125</v>
      </c>
      <c r="K92" s="3">
        <f t="shared" si="46"/>
        <v>0.00159535</v>
      </c>
      <c r="L92" s="3">
        <f t="shared" si="47"/>
        <v>0.00159535</v>
      </c>
      <c r="M92" s="3" t="str">
        <f t="shared" si="48"/>
        <v>02:17.84</v>
      </c>
      <c r="N92" s="3" t="str">
        <f t="shared" si="49"/>
        <v>02:17.84 f</v>
      </c>
      <c r="P92" s="3" t="b">
        <f t="shared" si="50"/>
        <v>0</v>
      </c>
      <c r="Q92" s="3">
        <f t="shared" si="51"/>
        <v>0</v>
      </c>
      <c r="R92" s="3" t="str">
        <f t="shared" si="52"/>
        <v>00:00.00</v>
      </c>
      <c r="S92" s="3" t="str">
        <f t="shared" si="53"/>
        <v>00:00.00 f</v>
      </c>
      <c r="T92" s="1" t="s">
        <v>2125</v>
      </c>
      <c r="U92" s="3"/>
    </row>
    <row r="93" spans="2:21" ht="12.75">
      <c r="B93" s="1" t="str">
        <f t="shared" si="45"/>
        <v> 02:18.15</v>
      </c>
      <c r="C93" s="1" t="s">
        <v>2122</v>
      </c>
      <c r="D93" s="1" t="s">
        <v>1757</v>
      </c>
      <c r="E93" s="1" t="s">
        <v>805</v>
      </c>
      <c r="F93" s="1" t="s">
        <v>2159</v>
      </c>
      <c r="G93" s="1" t="s">
        <v>806</v>
      </c>
      <c r="H93" s="1" t="s">
        <v>2128</v>
      </c>
      <c r="I93" s="1" t="s">
        <v>807</v>
      </c>
      <c r="J93" s="1" t="s">
        <v>2125</v>
      </c>
      <c r="K93" s="3" t="str">
        <f t="shared" si="46"/>
        <v>02:18.15</v>
      </c>
      <c r="L93" s="3" t="str">
        <f t="shared" si="47"/>
        <v>02:18.15</v>
      </c>
      <c r="M93" s="3" t="str">
        <f t="shared" si="48"/>
        <v>02:18.15</v>
      </c>
      <c r="N93" s="3" t="str">
        <f t="shared" si="49"/>
        <v>02:18.15</v>
      </c>
      <c r="P93" s="3">
        <f t="shared" si="50"/>
        <v>0.0016005583333333336</v>
      </c>
      <c r="Q93" s="3">
        <f t="shared" si="51"/>
        <v>0.0016099054339441669</v>
      </c>
      <c r="R93" s="3" t="str">
        <f t="shared" si="52"/>
        <v>02:19.10</v>
      </c>
      <c r="S93" s="3" t="str">
        <f t="shared" si="53"/>
        <v>02:19.10</v>
      </c>
      <c r="T93" s="1" t="s">
        <v>2125</v>
      </c>
      <c r="U93" s="3"/>
    </row>
    <row r="94" spans="2:21" ht="12.75">
      <c r="B94" s="1" t="str">
        <f t="shared" si="45"/>
        <v> 02:18.68</v>
      </c>
      <c r="C94" s="1" t="s">
        <v>2122</v>
      </c>
      <c r="D94" s="1" t="s">
        <v>1757</v>
      </c>
      <c r="E94" s="1" t="s">
        <v>813</v>
      </c>
      <c r="F94" s="1" t="s">
        <v>2157</v>
      </c>
      <c r="G94" s="1" t="s">
        <v>6</v>
      </c>
      <c r="H94" s="1" t="s">
        <v>1318</v>
      </c>
      <c r="I94" s="1" t="s">
        <v>1397</v>
      </c>
      <c r="J94" s="1" t="s">
        <v>2125</v>
      </c>
      <c r="K94" s="3" t="str">
        <f t="shared" si="46"/>
        <v>02:18.68</v>
      </c>
      <c r="L94" s="3" t="str">
        <f t="shared" si="47"/>
        <v>02:18.68</v>
      </c>
      <c r="M94" s="3" t="str">
        <f t="shared" si="48"/>
        <v>02:18.68</v>
      </c>
      <c r="N94" s="3" t="str">
        <f t="shared" si="49"/>
        <v>02:18.68</v>
      </c>
      <c r="P94" s="3">
        <f t="shared" si="50"/>
        <v>0.0016066925925925927</v>
      </c>
      <c r="Q94" s="3">
        <f t="shared" si="51"/>
        <v>0.0016160755166640742</v>
      </c>
      <c r="R94" s="3" t="str">
        <f t="shared" si="52"/>
        <v>02:19.63</v>
      </c>
      <c r="S94" s="3" t="str">
        <f t="shared" si="53"/>
        <v>02:19.63</v>
      </c>
      <c r="T94" s="1" t="s">
        <v>2125</v>
      </c>
      <c r="U94" s="3"/>
    </row>
    <row r="95" spans="2:21" ht="12.75">
      <c r="B95" s="1" t="str">
        <f t="shared" si="45"/>
        <v> 02:18.76</v>
      </c>
      <c r="C95" s="1" t="s">
        <v>2122</v>
      </c>
      <c r="D95" s="1" t="s">
        <v>1778</v>
      </c>
      <c r="E95" s="1" t="s">
        <v>555</v>
      </c>
      <c r="F95" s="1" t="s">
        <v>2801</v>
      </c>
      <c r="G95" s="1" t="s">
        <v>556</v>
      </c>
      <c r="H95" s="1" t="s">
        <v>74</v>
      </c>
      <c r="I95" s="1" t="s">
        <v>809</v>
      </c>
      <c r="J95" s="1" t="s">
        <v>2125</v>
      </c>
      <c r="K95" s="3" t="str">
        <f t="shared" si="46"/>
        <v>02:18.76</v>
      </c>
      <c r="L95" s="3" t="str">
        <f t="shared" si="47"/>
        <v>02:18.76</v>
      </c>
      <c r="M95" s="3" t="str">
        <f t="shared" si="48"/>
        <v>02:18.76</v>
      </c>
      <c r="N95" s="3" t="str">
        <f t="shared" si="49"/>
        <v>02:18.76</v>
      </c>
      <c r="P95" s="3">
        <f t="shared" si="50"/>
        <v>0.0016076185185185188</v>
      </c>
      <c r="Q95" s="3">
        <f t="shared" si="51"/>
        <v>0.0016170068499048152</v>
      </c>
      <c r="R95" s="3" t="str">
        <f t="shared" si="52"/>
        <v>02:19.71</v>
      </c>
      <c r="S95" s="3" t="str">
        <f t="shared" si="53"/>
        <v>02:19.71</v>
      </c>
      <c r="T95" s="1" t="s">
        <v>2125</v>
      </c>
      <c r="U95" s="3"/>
    </row>
    <row r="96" spans="2:21" ht="12.75">
      <c r="B96" s="1" t="str">
        <f t="shared" si="45"/>
        <v> 02:19.14</v>
      </c>
      <c r="C96" s="1" t="s">
        <v>2122</v>
      </c>
      <c r="D96" s="1" t="s">
        <v>1757</v>
      </c>
      <c r="E96" s="1" t="s">
        <v>1470</v>
      </c>
      <c r="F96" s="1" t="s">
        <v>2154</v>
      </c>
      <c r="G96" s="1" t="s">
        <v>2139</v>
      </c>
      <c r="H96" s="1" t="s">
        <v>2170</v>
      </c>
      <c r="I96" s="1" t="s">
        <v>810</v>
      </c>
      <c r="J96" s="1" t="s">
        <v>2125</v>
      </c>
      <c r="K96" s="3" t="str">
        <f t="shared" si="46"/>
        <v>02:19.14</v>
      </c>
      <c r="L96" s="3" t="str">
        <f t="shared" si="47"/>
        <v>02:19.14</v>
      </c>
      <c r="M96" s="3" t="str">
        <f t="shared" si="48"/>
        <v>02:19.14</v>
      </c>
      <c r="N96" s="3" t="str">
        <f t="shared" si="49"/>
        <v>02:19.14</v>
      </c>
      <c r="P96" s="3">
        <f t="shared" si="50"/>
        <v>0.0016120166666666665</v>
      </c>
      <c r="Q96" s="3">
        <f t="shared" si="51"/>
        <v>0.0016214306827983332</v>
      </c>
      <c r="R96" s="3" t="str">
        <f t="shared" si="52"/>
        <v>02:20.09</v>
      </c>
      <c r="S96" s="3" t="str">
        <f t="shared" si="53"/>
        <v>02:20.09</v>
      </c>
      <c r="T96" s="1" t="s">
        <v>2125</v>
      </c>
      <c r="U96" s="3"/>
    </row>
    <row r="97" spans="2:21" ht="12.75">
      <c r="B97" s="1" t="str">
        <f t="shared" si="45"/>
        <v> 02:22.43</v>
      </c>
      <c r="C97" s="1" t="s">
        <v>2122</v>
      </c>
      <c r="D97" s="1" t="s">
        <v>1778</v>
      </c>
      <c r="E97" s="1" t="s">
        <v>555</v>
      </c>
      <c r="F97" s="1" t="s">
        <v>2152</v>
      </c>
      <c r="G97" s="1" t="s">
        <v>556</v>
      </c>
      <c r="H97" s="1" t="s">
        <v>2799</v>
      </c>
      <c r="I97" s="1" t="s">
        <v>811</v>
      </c>
      <c r="J97" s="1" t="s">
        <v>2125</v>
      </c>
      <c r="K97" s="3" t="str">
        <f>IF(C97="F",I97,I97+0.0000016)</f>
        <v>02:22.43</v>
      </c>
      <c r="L97" s="3" t="str">
        <f>IF(J97="Y",K97*0.9942,K97)</f>
        <v>02:22.43</v>
      </c>
      <c r="M97" s="3" t="str">
        <f t="shared" si="48"/>
        <v>02:22.43</v>
      </c>
      <c r="N97" s="3" t="str">
        <f>IF(C97="F",M97,M97&amp;" f")</f>
        <v>02:22.43</v>
      </c>
      <c r="P97" s="3">
        <f>IF(C97="F",I97+0.0000016)</f>
        <v>0.0016500953703703703</v>
      </c>
      <c r="Q97" s="3">
        <f>IF(J97="M",P97*1.0058399,P97)</f>
        <v>0.0016597317623237963</v>
      </c>
      <c r="R97" s="3" t="str">
        <f t="shared" si="52"/>
        <v>02:23.40</v>
      </c>
      <c r="S97" s="3" t="str">
        <f>IF(C97="F",R97,R97&amp;" f")</f>
        <v>02:23.40</v>
      </c>
      <c r="T97" s="1" t="s">
        <v>2125</v>
      </c>
      <c r="U97" s="3"/>
    </row>
    <row r="98" spans="1:21" ht="12.75">
      <c r="A98" s="1" t="s">
        <v>90</v>
      </c>
      <c r="B98" s="1" t="str">
        <f>IF(T98="Y",IF(J98="Y"," "&amp;S98,"-"&amp;S98),IF(J98="M"," "&amp;N98,"-"&amp;N98))</f>
        <v> 02:24.04</v>
      </c>
      <c r="C98" s="1" t="s">
        <v>2122</v>
      </c>
      <c r="D98" s="1" t="s">
        <v>1757</v>
      </c>
      <c r="E98" s="1" t="s">
        <v>1576</v>
      </c>
      <c r="F98" s="1" t="s">
        <v>2157</v>
      </c>
      <c r="G98" s="1" t="s">
        <v>241</v>
      </c>
      <c r="H98" s="1" t="s">
        <v>1568</v>
      </c>
      <c r="I98" s="1" t="s">
        <v>1577</v>
      </c>
      <c r="J98" s="1" t="s">
        <v>2125</v>
      </c>
      <c r="K98" s="3" t="str">
        <f t="shared" si="46"/>
        <v>02:24.04</v>
      </c>
      <c r="L98" s="3" t="str">
        <f t="shared" si="47"/>
        <v>02:24.04</v>
      </c>
      <c r="M98" s="3" t="str">
        <f t="shared" si="48"/>
        <v>02:24.04</v>
      </c>
      <c r="N98" s="3" t="str">
        <f t="shared" si="49"/>
        <v>02:24.04</v>
      </c>
      <c r="P98" s="3">
        <f t="shared" si="50"/>
        <v>0.0016687296296296296</v>
      </c>
      <c r="Q98" s="3">
        <f t="shared" si="51"/>
        <v>0.0016784748437937036</v>
      </c>
      <c r="R98" s="3" t="str">
        <f t="shared" si="52"/>
        <v>02:25.02</v>
      </c>
      <c r="S98" s="3" t="str">
        <f t="shared" si="53"/>
        <v>02:25.02</v>
      </c>
      <c r="T98" s="1" t="s">
        <v>2125</v>
      </c>
      <c r="U98" s="3"/>
    </row>
    <row r="99" ht="12.75">
      <c r="U99" s="3"/>
    </row>
    <row r="100" spans="2:21" ht="12.75">
      <c r="B100" s="1" t="str">
        <f>IF(T100="Y",IF(J100="Y"," "&amp;S100,"-"&amp;S100),IF(J100="M"," "&amp;N100,"-"&amp;N100))</f>
        <v> 00:00.00</v>
      </c>
      <c r="C100" s="1" t="s">
        <v>2122</v>
      </c>
      <c r="D100" s="1" t="s">
        <v>1779</v>
      </c>
      <c r="E100" s="1" t="s">
        <v>1780</v>
      </c>
      <c r="F100" s="1" t="s">
        <v>2154</v>
      </c>
      <c r="G100" s="1" t="s">
        <v>2139</v>
      </c>
      <c r="J100" s="1" t="s">
        <v>2125</v>
      </c>
      <c r="K100" s="3">
        <f>IF(C100="F",I100,I100+0.0000016)</f>
        <v>0</v>
      </c>
      <c r="L100" s="3">
        <f>IF(J100="Y",K100*0.9942,K100)</f>
        <v>0</v>
      </c>
      <c r="M100" s="3" t="str">
        <f t="shared" si="48"/>
        <v>00:00.00</v>
      </c>
      <c r="N100" s="3" t="str">
        <f>IF(C100="F",M100,M100&amp;" f")</f>
        <v>00:00.00</v>
      </c>
      <c r="P100" s="3">
        <f>IF(C100="F",I100+0.0000016)</f>
        <v>1.6E-06</v>
      </c>
      <c r="Q100" s="3">
        <f>IF(J100="M",P100*1.0058399,P100)</f>
        <v>1.60934384E-06</v>
      </c>
      <c r="R100" s="3" t="str">
        <f t="shared" si="52"/>
        <v>00:00.14</v>
      </c>
      <c r="S100" s="3" t="str">
        <f>IF(C100="F",R100,R100&amp;" f")</f>
        <v>00:00.14</v>
      </c>
      <c r="T100" s="1" t="s">
        <v>2125</v>
      </c>
      <c r="U100" s="3"/>
    </row>
    <row r="101" spans="2:21" ht="12.75">
      <c r="B101" s="1" t="str">
        <f>IF(T101="Y",IF(J101="Y"," "&amp;S101,"-"&amp;S101),IF(J101="M"," "&amp;N101,"-"&amp;N101))</f>
        <v> 00:00.00</v>
      </c>
      <c r="C101" s="1" t="s">
        <v>2122</v>
      </c>
      <c r="D101" s="1" t="s">
        <v>1781</v>
      </c>
      <c r="E101" s="1" t="s">
        <v>1782</v>
      </c>
      <c r="G101" s="1" t="s">
        <v>2830</v>
      </c>
      <c r="J101" s="1" t="s">
        <v>2125</v>
      </c>
      <c r="K101" s="3">
        <f>IF(C101="F",I101,I101+0.0000016)</f>
        <v>0</v>
      </c>
      <c r="L101" s="3">
        <f>IF(J101="Y",K101*0.9942,K101)</f>
        <v>0</v>
      </c>
      <c r="M101" s="3" t="str">
        <f t="shared" si="48"/>
        <v>00:00.00</v>
      </c>
      <c r="N101" s="3" t="str">
        <f>IF(C101="F",M101,M101&amp;" f")</f>
        <v>00:00.00</v>
      </c>
      <c r="P101" s="3">
        <f>IF(C101="F",I101+0.0000016)</f>
        <v>1.6E-06</v>
      </c>
      <c r="Q101" s="3">
        <f>IF(J101="M",P101*1.0058399,P101)</f>
        <v>1.60934384E-06</v>
      </c>
      <c r="R101" s="3" t="str">
        <f t="shared" si="52"/>
        <v>00:00.14</v>
      </c>
      <c r="S101" s="3" t="str">
        <f>IF(C101="F",R101,R101&amp;" f")</f>
        <v>00:00.14</v>
      </c>
      <c r="T101" s="1" t="s">
        <v>2125</v>
      </c>
      <c r="U101" s="3"/>
    </row>
    <row r="102" spans="2:21" ht="12.75">
      <c r="B102" s="1" t="str">
        <f>IF(T102="Y",IF(J102="Y"," "&amp;S102,"-"&amp;S102),IF(J102="M"," "&amp;N102,"-"&amp;N102))</f>
        <v> 00:00.00</v>
      </c>
      <c r="C102" s="1" t="s">
        <v>2122</v>
      </c>
      <c r="D102" s="1" t="s">
        <v>1783</v>
      </c>
      <c r="E102" s="1" t="s">
        <v>1792</v>
      </c>
      <c r="G102" s="1" t="s">
        <v>2139</v>
      </c>
      <c r="J102" s="1" t="s">
        <v>2125</v>
      </c>
      <c r="K102" s="3">
        <f>IF(C102="F",I102,I102+0.0000016)</f>
        <v>0</v>
      </c>
      <c r="L102" s="3">
        <f>IF(J102="Y",K102*0.9942,K102)</f>
        <v>0</v>
      </c>
      <c r="M102" s="3" t="str">
        <f t="shared" si="48"/>
        <v>00:00.00</v>
      </c>
      <c r="N102" s="3" t="str">
        <f>IF(C102="F",M102,M102&amp;" f")</f>
        <v>00:00.00</v>
      </c>
      <c r="P102" s="3">
        <f>IF(C102="F",I102+0.0000016)</f>
        <v>1.6E-06</v>
      </c>
      <c r="Q102" s="3">
        <f>IF(J102="M",P102*1.0058399,P102)</f>
        <v>1.60934384E-06</v>
      </c>
      <c r="R102" s="3" t="str">
        <f t="shared" si="52"/>
        <v>00:00.14</v>
      </c>
      <c r="S102" s="3" t="str">
        <f>IF(C102="F",R102,R102&amp;" f")</f>
        <v>00:00.14</v>
      </c>
      <c r="T102" s="1" t="s">
        <v>2125</v>
      </c>
      <c r="U102" s="3"/>
    </row>
    <row r="103" spans="2:21" ht="12.75">
      <c r="B103" s="1" t="str">
        <f>IF(T103="Y",IF(J103="Y"," "&amp;S103,"-"&amp;S103),IF(J103="M"," "&amp;N103,"-"&amp;N103))</f>
        <v> 00:00.00</v>
      </c>
      <c r="C103" s="1" t="s">
        <v>2122</v>
      </c>
      <c r="D103" s="1" t="s">
        <v>1793</v>
      </c>
      <c r="E103" s="1" t="s">
        <v>570</v>
      </c>
      <c r="G103" s="1" t="s">
        <v>2802</v>
      </c>
      <c r="J103" s="1" t="s">
        <v>2125</v>
      </c>
      <c r="K103" s="3">
        <f>IF(C103="F",I103,I103+0.0000016)</f>
        <v>0</v>
      </c>
      <c r="L103" s="3">
        <f>IF(J103="Y",K103*0.9942,K103)</f>
        <v>0</v>
      </c>
      <c r="M103" s="3" t="str">
        <f t="shared" si="48"/>
        <v>00:00.00</v>
      </c>
      <c r="N103" s="3" t="str">
        <f>IF(C103="F",M103,M103&amp;" f")</f>
        <v>00:00.00</v>
      </c>
      <c r="P103" s="3">
        <f>IF(C103="F",I103+0.0000016)</f>
        <v>1.6E-06</v>
      </c>
      <c r="Q103" s="3">
        <f>IF(J103="M",P103*1.0058399,P103)</f>
        <v>1.60934384E-06</v>
      </c>
      <c r="R103" s="3" t="str">
        <f t="shared" si="52"/>
        <v>00:00.14</v>
      </c>
      <c r="S103" s="3" t="str">
        <f>IF(C103="F",R103,R103&amp;" f")</f>
        <v>00:00.14</v>
      </c>
      <c r="T103" s="1" t="s">
        <v>2125</v>
      </c>
      <c r="U103" s="3"/>
    </row>
    <row r="105" spans="1:21" ht="12.75">
      <c r="A105" s="1" t="s">
        <v>815</v>
      </c>
      <c r="B105" s="1" t="str">
        <f aca="true" t="shared" si="54" ref="B105:B115">IF(T105="Y",IF(J105="Y"," "&amp;S105,"-"&amp;S105),IF(J105="M"," "&amp;N105,"-"&amp;N105))</f>
        <v> 00:46.36</v>
      </c>
      <c r="C105" s="1" t="s">
        <v>2122</v>
      </c>
      <c r="D105" s="1" t="s">
        <v>1757</v>
      </c>
      <c r="E105" s="1" t="s">
        <v>596</v>
      </c>
      <c r="F105" s="1" t="s">
        <v>2154</v>
      </c>
      <c r="G105" s="1" t="s">
        <v>2139</v>
      </c>
      <c r="H105" s="1" t="s">
        <v>1485</v>
      </c>
      <c r="I105" s="1" t="s">
        <v>1491</v>
      </c>
      <c r="J105" s="1" t="s">
        <v>2125</v>
      </c>
      <c r="K105" s="3" t="str">
        <f aca="true" t="shared" si="55" ref="K105:K115">IF(C105="F",I105,I105+0.0000028)</f>
        <v>00:46.36</v>
      </c>
      <c r="L105" s="3" t="str">
        <f aca="true" t="shared" si="56" ref="L105:L115">IF(J105="Y",K105*0.9942,K105)</f>
        <v>00:46.36</v>
      </c>
      <c r="M105" s="3" t="str">
        <f aca="true" t="shared" si="57" ref="M105:M122">+TEXT(L105,"mm:ss.00")</f>
        <v>00:46.36</v>
      </c>
      <c r="N105" s="3" t="str">
        <f aca="true" t="shared" si="58" ref="N105:N115">IF(C105="F",M105,M105&amp;" f")</f>
        <v>00:46.36</v>
      </c>
      <c r="P105" s="3">
        <f aca="true" t="shared" si="59" ref="P105:P115">IF(C105="F",I105+0.0000028)</f>
        <v>0.0005393740740740739</v>
      </c>
      <c r="Q105" s="3">
        <f aca="true" t="shared" si="60" ref="Q105:Q115">IF(J105="M",P105*1.0058399,P105)</f>
        <v>0.0005425239647292591</v>
      </c>
      <c r="R105" s="3" t="str">
        <f aca="true" t="shared" si="61" ref="R105:R122">+TEXT(Q105,"mm:ss.00")</f>
        <v>00:46.87</v>
      </c>
      <c r="S105" s="3" t="str">
        <f aca="true" t="shared" si="62" ref="S105:S115">IF(C105="F",R105,R105&amp;" f")</f>
        <v>00:46.87</v>
      </c>
      <c r="T105" s="4" t="s">
        <v>2125</v>
      </c>
      <c r="U105" s="3"/>
    </row>
    <row r="106" spans="2:21" ht="12.75">
      <c r="B106" s="1" t="str">
        <f t="shared" si="54"/>
        <v> 00:47.80</v>
      </c>
      <c r="C106" s="1" t="s">
        <v>2122</v>
      </c>
      <c r="D106" s="1" t="s">
        <v>1757</v>
      </c>
      <c r="E106" s="1" t="s">
        <v>586</v>
      </c>
      <c r="F106" s="1" t="s">
        <v>2157</v>
      </c>
      <c r="G106" s="1" t="s">
        <v>2802</v>
      </c>
      <c r="H106" s="1" t="s">
        <v>614</v>
      </c>
      <c r="I106" s="1" t="s">
        <v>816</v>
      </c>
      <c r="J106" s="1" t="s">
        <v>2125</v>
      </c>
      <c r="K106" s="3" t="str">
        <f>IF(C106="F",I106,I106+0.0000028)</f>
        <v>00:47.8</v>
      </c>
      <c r="L106" s="3" t="str">
        <f>IF(J106="Y",K106*0.9942,K106)</f>
        <v>00:47.8</v>
      </c>
      <c r="M106" s="3" t="str">
        <f t="shared" si="57"/>
        <v>00:47.80</v>
      </c>
      <c r="N106" s="3" t="str">
        <f>IF(C106="F",M106,M106&amp;" f")</f>
        <v>00:47.80</v>
      </c>
      <c r="P106" s="3">
        <f>IF(C106="F",I106+0.0000028)</f>
        <v>0.0005560407407407407</v>
      </c>
      <c r="Q106" s="3">
        <f>IF(J106="M",P106*1.0058399,P106)</f>
        <v>0.0005592879630625926</v>
      </c>
      <c r="R106" s="3" t="str">
        <f t="shared" si="61"/>
        <v>00:48.32</v>
      </c>
      <c r="S106" s="3" t="str">
        <f>IF(C106="F",R106,R106&amp;" f")</f>
        <v>00:48.32</v>
      </c>
      <c r="T106" s="4" t="s">
        <v>2125</v>
      </c>
      <c r="U106" s="3"/>
    </row>
    <row r="107" spans="2:21" ht="12.75">
      <c r="B107" s="1" t="str">
        <f t="shared" si="54"/>
        <v> 00:47.84 f</v>
      </c>
      <c r="D107" s="1" t="s">
        <v>1757</v>
      </c>
      <c r="E107" s="1" t="s">
        <v>817</v>
      </c>
      <c r="F107" s="1" t="s">
        <v>2159</v>
      </c>
      <c r="G107" s="1" t="s">
        <v>288</v>
      </c>
      <c r="H107" s="1" t="s">
        <v>2793</v>
      </c>
      <c r="I107" s="1" t="s">
        <v>818</v>
      </c>
      <c r="J107" s="1" t="s">
        <v>2125</v>
      </c>
      <c r="K107" s="3">
        <f t="shared" si="55"/>
        <v>0.0005537259259259259</v>
      </c>
      <c r="L107" s="3">
        <f t="shared" si="56"/>
        <v>0.0005537259259259259</v>
      </c>
      <c r="M107" s="3" t="str">
        <f t="shared" si="57"/>
        <v>00:47.84</v>
      </c>
      <c r="N107" s="3" t="str">
        <f t="shared" si="58"/>
        <v>00:47.84 f</v>
      </c>
      <c r="P107" s="3" t="b">
        <f t="shared" si="59"/>
        <v>0</v>
      </c>
      <c r="Q107" s="3">
        <f t="shared" si="60"/>
        <v>0</v>
      </c>
      <c r="R107" s="3" t="str">
        <f t="shared" si="61"/>
        <v>00:00.00</v>
      </c>
      <c r="S107" s="3" t="str">
        <f t="shared" si="62"/>
        <v>00:00.00 f</v>
      </c>
      <c r="T107" s="4" t="s">
        <v>2125</v>
      </c>
      <c r="U107" s="3" t="s">
        <v>819</v>
      </c>
    </row>
    <row r="108" spans="2:21" ht="12.75">
      <c r="B108" s="1" t="str">
        <f t="shared" si="54"/>
        <v> 00:48.04 f</v>
      </c>
      <c r="D108" s="1" t="s">
        <v>1757</v>
      </c>
      <c r="E108" s="1" t="s">
        <v>600</v>
      </c>
      <c r="F108" s="1" t="s">
        <v>40</v>
      </c>
      <c r="G108" s="1" t="s">
        <v>2166</v>
      </c>
      <c r="H108" s="1" t="s">
        <v>298</v>
      </c>
      <c r="I108" s="1" t="s">
        <v>816</v>
      </c>
      <c r="J108" s="1" t="s">
        <v>2125</v>
      </c>
      <c r="K108" s="3">
        <f t="shared" si="55"/>
        <v>0.0005560407407407407</v>
      </c>
      <c r="L108" s="3">
        <f t="shared" si="56"/>
        <v>0.0005560407407407407</v>
      </c>
      <c r="M108" s="3" t="str">
        <f t="shared" si="57"/>
        <v>00:48.04</v>
      </c>
      <c r="N108" s="3" t="str">
        <f t="shared" si="58"/>
        <v>00:48.04 f</v>
      </c>
      <c r="P108" s="3" t="b">
        <f t="shared" si="59"/>
        <v>0</v>
      </c>
      <c r="Q108" s="3">
        <f t="shared" si="60"/>
        <v>0</v>
      </c>
      <c r="R108" s="3" t="str">
        <f t="shared" si="61"/>
        <v>00:00.00</v>
      </c>
      <c r="S108" s="3" t="str">
        <f t="shared" si="62"/>
        <v>00:00.00 f</v>
      </c>
      <c r="T108" s="4" t="s">
        <v>2125</v>
      </c>
      <c r="U108" s="3" t="s">
        <v>820</v>
      </c>
    </row>
    <row r="109" spans="2:21" ht="12.75">
      <c r="B109" s="1" t="str">
        <f t="shared" si="54"/>
        <v> 00:48.24 f</v>
      </c>
      <c r="D109" s="1" t="s">
        <v>1832</v>
      </c>
      <c r="E109" s="1" t="s">
        <v>822</v>
      </c>
      <c r="F109" s="1" t="s">
        <v>2157</v>
      </c>
      <c r="G109" s="1" t="s">
        <v>823</v>
      </c>
      <c r="H109" s="1" t="s">
        <v>824</v>
      </c>
      <c r="I109" s="1" t="s">
        <v>1416</v>
      </c>
      <c r="J109" s="1" t="s">
        <v>2125</v>
      </c>
      <c r="K109" s="3">
        <f t="shared" si="55"/>
        <v>0.0005583555555555555</v>
      </c>
      <c r="L109" s="3">
        <f t="shared" si="56"/>
        <v>0.0005583555555555555</v>
      </c>
      <c r="M109" s="3" t="str">
        <f t="shared" si="57"/>
        <v>00:48.24</v>
      </c>
      <c r="N109" s="3" t="str">
        <f t="shared" si="58"/>
        <v>00:48.24 f</v>
      </c>
      <c r="P109" s="3" t="b">
        <f t="shared" si="59"/>
        <v>0</v>
      </c>
      <c r="Q109" s="3">
        <f t="shared" si="60"/>
        <v>0</v>
      </c>
      <c r="R109" s="3" t="str">
        <f t="shared" si="61"/>
        <v>00:00.00</v>
      </c>
      <c r="S109" s="3" t="str">
        <f t="shared" si="62"/>
        <v>00:00.00 f</v>
      </c>
      <c r="T109" s="4" t="s">
        <v>2125</v>
      </c>
      <c r="U109" s="3"/>
    </row>
    <row r="110" spans="2:21" ht="12.75">
      <c r="B110" s="1" t="str">
        <f t="shared" si="54"/>
        <v> 00:48.70</v>
      </c>
      <c r="C110" s="1" t="s">
        <v>2122</v>
      </c>
      <c r="D110" s="1" t="s">
        <v>1757</v>
      </c>
      <c r="E110" s="1" t="s">
        <v>611</v>
      </c>
      <c r="F110" s="1" t="s">
        <v>2159</v>
      </c>
      <c r="G110" s="1" t="s">
        <v>50</v>
      </c>
      <c r="H110" s="1" t="s">
        <v>1296</v>
      </c>
      <c r="I110" s="1" t="s">
        <v>1299</v>
      </c>
      <c r="J110" s="1" t="s">
        <v>2125</v>
      </c>
      <c r="K110" s="3" t="str">
        <f>IF(C110="F",I110,I110+0.0000028)</f>
        <v>00:48.70</v>
      </c>
      <c r="L110" s="3" t="str">
        <f>IF(J110="Y",K110*0.9942,K110)</f>
        <v>00:48.70</v>
      </c>
      <c r="M110" s="3" t="str">
        <f t="shared" si="57"/>
        <v>00:48.70</v>
      </c>
      <c r="N110" s="3" t="str">
        <f>IF(C110="F",M110,M110&amp;" f")</f>
        <v>00:48.70</v>
      </c>
      <c r="P110" s="3">
        <f>IF(C110="F",I110+0.0000028)</f>
        <v>0.0005664574074074074</v>
      </c>
      <c r="Q110" s="3">
        <f>IF(J110="M",P110*1.0058399,P110)</f>
        <v>0.0005697654620209259</v>
      </c>
      <c r="R110" s="3" t="str">
        <f t="shared" si="61"/>
        <v>00:49.23</v>
      </c>
      <c r="S110" s="3" t="str">
        <f>IF(C110="F",R110,R110&amp;" f")</f>
        <v>00:49.23</v>
      </c>
      <c r="T110" s="4" t="s">
        <v>2125</v>
      </c>
      <c r="U110" s="3" t="s">
        <v>1223</v>
      </c>
    </row>
    <row r="111" spans="2:21" ht="12.75">
      <c r="B111" s="1" t="str">
        <f t="shared" si="54"/>
        <v> 00:49.05</v>
      </c>
      <c r="C111" s="1" t="s">
        <v>2122</v>
      </c>
      <c r="D111" s="1" t="s">
        <v>1757</v>
      </c>
      <c r="E111" s="1" t="s">
        <v>829</v>
      </c>
      <c r="F111" s="1" t="s">
        <v>40</v>
      </c>
      <c r="G111" s="1" t="s">
        <v>2142</v>
      </c>
      <c r="H111" s="1" t="s">
        <v>1488</v>
      </c>
      <c r="I111" s="1" t="s">
        <v>1494</v>
      </c>
      <c r="J111" s="1" t="s">
        <v>2125</v>
      </c>
      <c r="K111" s="3" t="str">
        <f t="shared" si="55"/>
        <v>00:49.05</v>
      </c>
      <c r="L111" s="3" t="str">
        <f t="shared" si="56"/>
        <v>00:49.05</v>
      </c>
      <c r="M111" s="3" t="str">
        <f t="shared" si="57"/>
        <v>00:49.05</v>
      </c>
      <c r="N111" s="3" t="str">
        <f t="shared" si="58"/>
        <v>00:49.05</v>
      </c>
      <c r="P111" s="3">
        <f t="shared" si="59"/>
        <v>0.0005705083333333333</v>
      </c>
      <c r="Q111" s="3">
        <f t="shared" si="60"/>
        <v>0.0005738400449491666</v>
      </c>
      <c r="R111" s="3" t="str">
        <f t="shared" si="61"/>
        <v>00:49.58</v>
      </c>
      <c r="S111" s="3" t="str">
        <f t="shared" si="62"/>
        <v>00:49.58</v>
      </c>
      <c r="T111" s="4" t="s">
        <v>2125</v>
      </c>
      <c r="U111" s="3"/>
    </row>
    <row r="112" spans="2:21" ht="12.75">
      <c r="B112" s="1" t="str">
        <f>IF(T112="Y",IF(J112="Y"," "&amp;S112,"-"&amp;S112),IF(J112="M"," "&amp;N112,"-"&amp;N112))</f>
        <v> 00:49.46</v>
      </c>
      <c r="C112" s="1" t="s">
        <v>2122</v>
      </c>
      <c r="D112" s="1" t="s">
        <v>1833</v>
      </c>
      <c r="E112" s="1" t="s">
        <v>1495</v>
      </c>
      <c r="F112" s="1" t="s">
        <v>40</v>
      </c>
      <c r="G112" s="1" t="s">
        <v>2183</v>
      </c>
      <c r="H112" s="1" t="s">
        <v>1496</v>
      </c>
      <c r="I112" s="1" t="s">
        <v>1497</v>
      </c>
      <c r="J112" s="1" t="s">
        <v>2125</v>
      </c>
      <c r="K112" s="3" t="str">
        <f t="shared" si="55"/>
        <v>00:49.46</v>
      </c>
      <c r="L112" s="3" t="str">
        <f t="shared" si="56"/>
        <v>00:49.46</v>
      </c>
      <c r="M112" s="3" t="str">
        <f t="shared" si="57"/>
        <v>00:49.46</v>
      </c>
      <c r="N112" s="3" t="str">
        <f t="shared" si="58"/>
        <v>00:49.46</v>
      </c>
      <c r="P112" s="3">
        <f t="shared" si="59"/>
        <v>0.0005752537037037037</v>
      </c>
      <c r="Q112" s="3">
        <f t="shared" si="60"/>
        <v>0.000578613127807963</v>
      </c>
      <c r="R112" s="3" t="str">
        <f t="shared" si="61"/>
        <v>00:49.99</v>
      </c>
      <c r="S112" s="3" t="str">
        <f t="shared" si="62"/>
        <v>00:49.99</v>
      </c>
      <c r="T112" s="4" t="s">
        <v>2125</v>
      </c>
      <c r="U112" s="3"/>
    </row>
    <row r="113" spans="2:21" ht="12.75">
      <c r="B113" s="1" t="str">
        <f t="shared" si="54"/>
        <v> 00:49.62</v>
      </c>
      <c r="C113" s="1" t="s">
        <v>2122</v>
      </c>
      <c r="D113" s="1" t="s">
        <v>1757</v>
      </c>
      <c r="E113" s="1" t="s">
        <v>1392</v>
      </c>
      <c r="G113" s="1" t="s">
        <v>477</v>
      </c>
      <c r="H113" s="1" t="s">
        <v>1318</v>
      </c>
      <c r="I113" s="1" t="s">
        <v>2086</v>
      </c>
      <c r="J113" s="1" t="s">
        <v>2125</v>
      </c>
      <c r="K113" s="3" t="str">
        <f t="shared" si="55"/>
        <v>00:49.62</v>
      </c>
      <c r="L113" s="3" t="str">
        <f t="shared" si="56"/>
        <v>00:49.62</v>
      </c>
      <c r="M113" s="3" t="str">
        <f t="shared" si="57"/>
        <v>00:49.62</v>
      </c>
      <c r="N113" s="3" t="str">
        <f t="shared" si="58"/>
        <v>00:49.62</v>
      </c>
      <c r="P113" s="3">
        <f t="shared" si="59"/>
        <v>0.0005771055555555555</v>
      </c>
      <c r="Q113" s="3">
        <f t="shared" si="60"/>
        <v>0.0005804757942894444</v>
      </c>
      <c r="R113" s="3" t="str">
        <f t="shared" si="61"/>
        <v>00:50.15</v>
      </c>
      <c r="S113" s="3" t="str">
        <f t="shared" si="62"/>
        <v>00:50.15</v>
      </c>
      <c r="T113" s="4" t="s">
        <v>2125</v>
      </c>
      <c r="U113" s="3"/>
    </row>
    <row r="114" spans="2:21" ht="12.75">
      <c r="B114" s="1" t="str">
        <f t="shared" si="54"/>
        <v> 00:49.64 f</v>
      </c>
      <c r="D114" s="1" t="s">
        <v>1835</v>
      </c>
      <c r="E114" s="1" t="s">
        <v>826</v>
      </c>
      <c r="G114" s="1" t="s">
        <v>359</v>
      </c>
      <c r="H114" s="1" t="s">
        <v>407</v>
      </c>
      <c r="I114" s="1" t="s">
        <v>19</v>
      </c>
      <c r="J114" s="1" t="s">
        <v>2125</v>
      </c>
      <c r="K114" s="3">
        <f t="shared" si="55"/>
        <v>0.0005745592592592592</v>
      </c>
      <c r="L114" s="3">
        <f t="shared" si="56"/>
        <v>0.0005745592592592592</v>
      </c>
      <c r="M114" s="3" t="str">
        <f t="shared" si="57"/>
        <v>00:49.64</v>
      </c>
      <c r="N114" s="3" t="str">
        <f t="shared" si="58"/>
        <v>00:49.64 f</v>
      </c>
      <c r="P114" s="3" t="b">
        <f t="shared" si="59"/>
        <v>0</v>
      </c>
      <c r="Q114" s="3">
        <f t="shared" si="60"/>
        <v>0</v>
      </c>
      <c r="R114" s="3" t="str">
        <f t="shared" si="61"/>
        <v>00:00.00</v>
      </c>
      <c r="S114" s="3" t="str">
        <f t="shared" si="62"/>
        <v>00:00.00 f</v>
      </c>
      <c r="T114" s="4" t="s">
        <v>2125</v>
      </c>
      <c r="U114" s="3"/>
    </row>
    <row r="115" spans="2:21" ht="12.75">
      <c r="B115" s="1" t="str">
        <f t="shared" si="54"/>
        <v> 00:49.75</v>
      </c>
      <c r="C115" s="1" t="s">
        <v>2122</v>
      </c>
      <c r="D115" s="1" t="s">
        <v>1836</v>
      </c>
      <c r="E115" s="1" t="s">
        <v>602</v>
      </c>
      <c r="F115" s="1" t="s">
        <v>2157</v>
      </c>
      <c r="G115" s="1" t="s">
        <v>2844</v>
      </c>
      <c r="H115" s="1" t="s">
        <v>833</v>
      </c>
      <c r="I115" s="1" t="s">
        <v>834</v>
      </c>
      <c r="J115" s="1" t="s">
        <v>2125</v>
      </c>
      <c r="K115" s="3" t="str">
        <f t="shared" si="55"/>
        <v>00:49.75</v>
      </c>
      <c r="L115" s="3" t="str">
        <f t="shared" si="56"/>
        <v>00:49.75</v>
      </c>
      <c r="M115" s="3" t="str">
        <f t="shared" si="57"/>
        <v>00:49.75</v>
      </c>
      <c r="N115" s="3" t="str">
        <f t="shared" si="58"/>
        <v>00:49.75</v>
      </c>
      <c r="P115" s="3">
        <f t="shared" si="59"/>
        <v>0.0005786101851851851</v>
      </c>
      <c r="Q115" s="3">
        <f t="shared" si="60"/>
        <v>0.0005819892108056481</v>
      </c>
      <c r="R115" s="3" t="str">
        <f t="shared" si="61"/>
        <v>00:50.28</v>
      </c>
      <c r="S115" s="3" t="str">
        <f t="shared" si="62"/>
        <v>00:50.28</v>
      </c>
      <c r="T115" s="4" t="s">
        <v>2125</v>
      </c>
      <c r="U115" s="3"/>
    </row>
    <row r="116" spans="1:21" ht="12.75">
      <c r="A116" s="1" t="s">
        <v>815</v>
      </c>
      <c r="B116" s="1" t="str">
        <f>IF(T116="Y",IF(J116="Y"," "&amp;S116,"-"&amp;S116),IF(J116="M"," "&amp;N116,"-"&amp;N116))</f>
        <v> 00:50.04 f</v>
      </c>
      <c r="D116" s="1" t="s">
        <v>1839</v>
      </c>
      <c r="E116" s="1" t="s">
        <v>1838</v>
      </c>
      <c r="G116" s="1" t="s">
        <v>2788</v>
      </c>
      <c r="H116" s="1" t="s">
        <v>827</v>
      </c>
      <c r="I116" s="1" t="s">
        <v>828</v>
      </c>
      <c r="J116" s="1" t="s">
        <v>2125</v>
      </c>
      <c r="K116" s="3">
        <f>IF(C116="F",I116,I116+0.0000028)</f>
        <v>0.0005791888888888888</v>
      </c>
      <c r="L116" s="3">
        <f>IF(J116="Y",K116*0.9942,K116)</f>
        <v>0.0005791888888888888</v>
      </c>
      <c r="M116" s="3" t="str">
        <f t="shared" si="57"/>
        <v>00:50.04</v>
      </c>
      <c r="N116" s="3" t="str">
        <f>IF(C116="F",M116,M116&amp;" f")</f>
        <v>00:50.04 f</v>
      </c>
      <c r="P116" s="3" t="b">
        <f>IF(C116="F",I116+0.0000028)</f>
        <v>0</v>
      </c>
      <c r="Q116" s="3">
        <f>IF(J116="M",P116*1.0058399,P116)</f>
        <v>0</v>
      </c>
      <c r="R116" s="3" t="str">
        <f t="shared" si="61"/>
        <v>00:00.00</v>
      </c>
      <c r="S116" s="3" t="str">
        <f>IF(C116="F",R116,R116&amp;" f")</f>
        <v>00:00.00 f</v>
      </c>
      <c r="T116" s="4" t="s">
        <v>2125</v>
      </c>
      <c r="U116" s="3"/>
    </row>
    <row r="117" spans="20:21" ht="12.75">
      <c r="T117" s="4"/>
      <c r="U117" s="3"/>
    </row>
    <row r="118" spans="2:21" ht="12.75">
      <c r="B118" s="1" t="str">
        <f>IF(T118="Y",IF(J118="Y"," "&amp;S118,"-"&amp;S118),IF(J118="M"," "&amp;N118,"-"&amp;N118))</f>
        <v> 00:00.00</v>
      </c>
      <c r="C118" s="1" t="s">
        <v>2122</v>
      </c>
      <c r="D118" s="1" t="s">
        <v>1827</v>
      </c>
      <c r="E118" s="1" t="s">
        <v>835</v>
      </c>
      <c r="F118" s="1" t="s">
        <v>2154</v>
      </c>
      <c r="G118" s="1" t="s">
        <v>556</v>
      </c>
      <c r="J118" s="1" t="s">
        <v>2125</v>
      </c>
      <c r="K118" s="3">
        <f>IF(C118="F",I118,I118+0.0000028)</f>
        <v>0</v>
      </c>
      <c r="L118" s="3">
        <f>IF(J118="Y",K118*0.9942,K118)</f>
        <v>0</v>
      </c>
      <c r="M118" s="3" t="str">
        <f t="shared" si="57"/>
        <v>00:00.00</v>
      </c>
      <c r="N118" s="3" t="str">
        <f>IF(C118="F",M118,M118&amp;" f")</f>
        <v>00:00.00</v>
      </c>
      <c r="P118" s="3">
        <f>IF(C118="F",I118+0.0000028)</f>
        <v>2.8E-06</v>
      </c>
      <c r="Q118" s="3">
        <f>IF(J118="M",P118*1.0058399,P118)</f>
        <v>2.81635172E-06</v>
      </c>
      <c r="R118" s="3" t="str">
        <f t="shared" si="61"/>
        <v>00:00.24</v>
      </c>
      <c r="S118" s="3" t="str">
        <f>IF(C118="F",R118,R118&amp;" f")</f>
        <v>00:00.24</v>
      </c>
      <c r="T118" s="4" t="s">
        <v>2125</v>
      </c>
      <c r="U118" s="3"/>
    </row>
    <row r="119" spans="2:21" ht="12.75">
      <c r="B119" s="1" t="str">
        <f>IF(T119="Y",IF(J119="Y"," "&amp;S119,"-"&amp;S119),IF(J119="M"," "&amp;N119,"-"&amp;N119))</f>
        <v> 00:00.00</v>
      </c>
      <c r="C119" s="1" t="s">
        <v>2122</v>
      </c>
      <c r="D119" s="1" t="s">
        <v>1828</v>
      </c>
      <c r="E119" s="1" t="s">
        <v>1818</v>
      </c>
      <c r="G119" s="1" t="s">
        <v>1819</v>
      </c>
      <c r="J119" s="1" t="s">
        <v>2125</v>
      </c>
      <c r="K119" s="3">
        <f>IF(C119="F",I119,I119+0.0000028)</f>
        <v>0</v>
      </c>
      <c r="L119" s="3">
        <f>IF(J119="Y",K119*0.9942,K119)</f>
        <v>0</v>
      </c>
      <c r="M119" s="3" t="str">
        <f t="shared" si="57"/>
        <v>00:00.00</v>
      </c>
      <c r="N119" s="3" t="str">
        <f>IF(C119="F",M119,M119&amp;" f")</f>
        <v>00:00.00</v>
      </c>
      <c r="P119" s="3">
        <f>IF(C119="F",I119+0.0000028)</f>
        <v>2.8E-06</v>
      </c>
      <c r="Q119" s="3">
        <f>IF(J119="M",P119*1.0058399,P119)</f>
        <v>2.81635172E-06</v>
      </c>
      <c r="R119" s="3" t="str">
        <f t="shared" si="61"/>
        <v>00:00.24</v>
      </c>
      <c r="S119" s="3" t="str">
        <f>IF(C119="F",R119,R119&amp;" f")</f>
        <v>00:00.24</v>
      </c>
      <c r="T119" s="4" t="s">
        <v>2125</v>
      </c>
      <c r="U119" s="3"/>
    </row>
    <row r="120" spans="2:21" ht="12.75">
      <c r="B120" s="1" t="str">
        <f>IF(T120="Y",IF(J120="Y"," "&amp;S120,"-"&amp;S120),IF(J120="M"," "&amp;N120,"-"&amp;N120))</f>
        <v> 00:00.00</v>
      </c>
      <c r="C120" s="1" t="s">
        <v>2122</v>
      </c>
      <c r="D120" s="1" t="s">
        <v>1830</v>
      </c>
      <c r="E120" s="1" t="s">
        <v>1831</v>
      </c>
      <c r="G120" s="1" t="s">
        <v>413</v>
      </c>
      <c r="J120" s="1" t="s">
        <v>2125</v>
      </c>
      <c r="K120" s="3">
        <f>IF(C120="F",I120,I120+0.0000028)</f>
        <v>0</v>
      </c>
      <c r="L120" s="3">
        <f>IF(J120="Y",K120*0.9942,K120)</f>
        <v>0</v>
      </c>
      <c r="M120" s="3" t="str">
        <f t="shared" si="57"/>
        <v>00:00.00</v>
      </c>
      <c r="N120" s="3" t="str">
        <f>IF(C120="F",M120,M120&amp;" f")</f>
        <v>00:00.00</v>
      </c>
      <c r="P120" s="3">
        <f>IF(C120="F",I120+0.0000028)</f>
        <v>2.8E-06</v>
      </c>
      <c r="Q120" s="3">
        <f>IF(J120="M",P120*1.0058399,P120)</f>
        <v>2.81635172E-06</v>
      </c>
      <c r="R120" s="3" t="str">
        <f t="shared" si="61"/>
        <v>00:00.24</v>
      </c>
      <c r="S120" s="3" t="str">
        <f>IF(C120="F",R120,R120&amp;" f")</f>
        <v>00:00.24</v>
      </c>
      <c r="T120" s="4" t="s">
        <v>2125</v>
      </c>
      <c r="U120" s="3"/>
    </row>
    <row r="121" spans="2:21" ht="12.75">
      <c r="B121" s="1" t="str">
        <f>IF(T121="Y",IF(J121="Y"," "&amp;S121,"-"&amp;S121),IF(J121="M"," "&amp;N121,"-"&amp;N121))</f>
        <v> 00:00.00</v>
      </c>
      <c r="C121" s="1" t="s">
        <v>2122</v>
      </c>
      <c r="D121" s="1" t="s">
        <v>1834</v>
      </c>
      <c r="E121" s="1" t="s">
        <v>832</v>
      </c>
      <c r="G121" s="1" t="s">
        <v>94</v>
      </c>
      <c r="J121" s="1" t="s">
        <v>2125</v>
      </c>
      <c r="K121" s="3">
        <f>IF(C121="F",I121,I121+0.0000028)</f>
        <v>0</v>
      </c>
      <c r="L121" s="3">
        <f>IF(J121="Y",K121*0.9942,K121)</f>
        <v>0</v>
      </c>
      <c r="M121" s="3" t="str">
        <f t="shared" si="57"/>
        <v>00:00.00</v>
      </c>
      <c r="N121" s="3" t="str">
        <f>IF(C121="F",M121,M121&amp;" f")</f>
        <v>00:00.00</v>
      </c>
      <c r="P121" s="3">
        <f>IF(C121="F",I121+0.0000028)</f>
        <v>2.8E-06</v>
      </c>
      <c r="Q121" s="3">
        <f>IF(J121="M",P121*1.0058399,P121)</f>
        <v>2.81635172E-06</v>
      </c>
      <c r="R121" s="3" t="str">
        <f t="shared" si="61"/>
        <v>00:00.24</v>
      </c>
      <c r="S121" s="3" t="str">
        <f>IF(C121="F",R121,R121&amp;" f")</f>
        <v>00:00.24</v>
      </c>
      <c r="T121" s="4" t="s">
        <v>2125</v>
      </c>
      <c r="U121" s="3"/>
    </row>
    <row r="122" spans="2:21" ht="12.75">
      <c r="B122" s="1" t="str">
        <f>IF(T122="Y",IF(J122="Y"," "&amp;S122,"-"&amp;S122),IF(J122="M"," "&amp;N122,"-"&amp;N122))</f>
        <v> 00:00.00</v>
      </c>
      <c r="C122" s="1" t="s">
        <v>2122</v>
      </c>
      <c r="D122" s="1" t="s">
        <v>1837</v>
      </c>
      <c r="E122" s="1" t="s">
        <v>830</v>
      </c>
      <c r="G122" s="1" t="s">
        <v>2180</v>
      </c>
      <c r="J122" s="1" t="s">
        <v>2125</v>
      </c>
      <c r="K122" s="3">
        <f>IF(C122="F",I122,I122+0.0000028)</f>
        <v>0</v>
      </c>
      <c r="L122" s="3">
        <f>IF(J122="Y",K122*0.9942,K122)</f>
        <v>0</v>
      </c>
      <c r="M122" s="3" t="str">
        <f t="shared" si="57"/>
        <v>00:00.00</v>
      </c>
      <c r="N122" s="3" t="str">
        <f>IF(C122="F",M122,M122&amp;" f")</f>
        <v>00:00.00</v>
      </c>
      <c r="P122" s="3">
        <f>IF(C122="F",I122+0.0000028)</f>
        <v>2.8E-06</v>
      </c>
      <c r="Q122" s="3">
        <f>IF(J122="M",P122*1.0058399,P122)</f>
        <v>2.81635172E-06</v>
      </c>
      <c r="R122" s="3" t="str">
        <f t="shared" si="61"/>
        <v>00:00.24</v>
      </c>
      <c r="S122" s="3" t="str">
        <f>IF(C122="F",R122,R122&amp;" f")</f>
        <v>00:00.24</v>
      </c>
      <c r="T122" s="4" t="s">
        <v>2125</v>
      </c>
      <c r="U122" s="3"/>
    </row>
    <row r="124" spans="1:21" ht="12.75">
      <c r="A124" s="1" t="s">
        <v>131</v>
      </c>
      <c r="B124" s="1" t="str">
        <f aca="true" t="shared" si="63" ref="B124:B129">IF(T124="Y",IF(J124="Y"," "&amp;S124,"-"&amp;S124),IF(J124="M"," "&amp;N124,"-"&amp;N124))</f>
        <v> 00:25.95</v>
      </c>
      <c r="C124" s="1" t="s">
        <v>2122</v>
      </c>
      <c r="D124" s="1" t="s">
        <v>1769</v>
      </c>
      <c r="E124" s="1" t="s">
        <v>618</v>
      </c>
      <c r="F124" s="1" t="s">
        <v>2157</v>
      </c>
      <c r="G124" s="1" t="s">
        <v>2844</v>
      </c>
      <c r="H124" s="1" t="s">
        <v>2140</v>
      </c>
      <c r="I124" s="1" t="s">
        <v>836</v>
      </c>
      <c r="J124" s="1" t="s">
        <v>2125</v>
      </c>
      <c r="K124" s="3" t="str">
        <f aca="true" t="shared" si="64" ref="K124:K130">IF(C124="F",I124,I124+0.0000028)</f>
        <v>00:25.95</v>
      </c>
      <c r="L124" s="3" t="str">
        <f aca="true" t="shared" si="65" ref="L124:L130">IF(J124="Y",K124*0.9942,K124)</f>
        <v>00:25.95</v>
      </c>
      <c r="M124" s="3" t="str">
        <f aca="true" t="shared" si="66" ref="M124:M131">+TEXT(L124,"mm:ss.00")</f>
        <v>00:25.95</v>
      </c>
      <c r="N124" s="3" t="str">
        <f aca="true" t="shared" si="67" ref="N124:N130">IF(C124="F",M124,M124&amp;" f")</f>
        <v>00:25.95</v>
      </c>
      <c r="P124" s="3">
        <f aca="true" t="shared" si="68" ref="P124:P130">IF(C124="F",I124+0.0000028)</f>
        <v>0.0003031472222222222</v>
      </c>
      <c r="Q124" s="3">
        <f aca="true" t="shared" si="69" ref="Q124:Q130">IF(J124="M",P124*1.0058399,P124)</f>
        <v>0.00030491757168527777</v>
      </c>
      <c r="R124" s="3" t="str">
        <f aca="true" t="shared" si="70" ref="R124:R131">+TEXT(Q124,"mm:ss.00")</f>
        <v>00:26.34</v>
      </c>
      <c r="S124" s="3" t="str">
        <f aca="true" t="shared" si="71" ref="S124:S130">IF(C124="F",R124,R124&amp;" f")</f>
        <v>00:26.34</v>
      </c>
      <c r="T124" s="4" t="s">
        <v>2125</v>
      </c>
      <c r="U124" s="3"/>
    </row>
    <row r="125" spans="2:21" ht="12.75">
      <c r="B125" s="1" t="str">
        <f t="shared" si="63"/>
        <v> 00:26.07</v>
      </c>
      <c r="C125" s="1" t="s">
        <v>2122</v>
      </c>
      <c r="D125" s="1" t="s">
        <v>1757</v>
      </c>
      <c r="E125" s="1" t="s">
        <v>1298</v>
      </c>
      <c r="F125" s="1" t="s">
        <v>2159</v>
      </c>
      <c r="G125" s="1" t="s">
        <v>50</v>
      </c>
      <c r="H125" s="1" t="s">
        <v>1304</v>
      </c>
      <c r="I125" s="1" t="s">
        <v>1305</v>
      </c>
      <c r="J125" s="1" t="s">
        <v>2125</v>
      </c>
      <c r="K125" s="3" t="str">
        <f t="shared" si="64"/>
        <v>00:26.07</v>
      </c>
      <c r="L125" s="3" t="str">
        <f t="shared" si="65"/>
        <v>00:26.07</v>
      </c>
      <c r="M125" s="3" t="str">
        <f t="shared" si="66"/>
        <v>00:26.07</v>
      </c>
      <c r="N125" s="3" t="str">
        <f t="shared" si="67"/>
        <v>00:26.07</v>
      </c>
      <c r="P125" s="3">
        <f t="shared" si="68"/>
        <v>0.0003045361111111111</v>
      </c>
      <c r="Q125" s="3">
        <f t="shared" si="69"/>
        <v>0.00030631457154638885</v>
      </c>
      <c r="R125" s="3" t="str">
        <f t="shared" si="70"/>
        <v>00:26.47</v>
      </c>
      <c r="S125" s="3" t="str">
        <f t="shared" si="71"/>
        <v>00:26.47</v>
      </c>
      <c r="T125" s="4" t="s">
        <v>2125</v>
      </c>
      <c r="U125" s="3"/>
    </row>
    <row r="126" spans="2:21" ht="12.75">
      <c r="B126" s="1" t="str">
        <f>IF(T126="Y",IF(J126="Y"," "&amp;S126,"-"&amp;S126),IF(J126="M"," "&amp;N126,"-"&amp;N126))</f>
        <v> 00:26.23</v>
      </c>
      <c r="C126" s="1" t="s">
        <v>2122</v>
      </c>
      <c r="D126" s="1" t="s">
        <v>1771</v>
      </c>
      <c r="E126" s="1" t="s">
        <v>665</v>
      </c>
      <c r="G126" s="1" t="s">
        <v>2142</v>
      </c>
      <c r="H126" s="1" t="s">
        <v>2143</v>
      </c>
      <c r="I126" s="1" t="s">
        <v>837</v>
      </c>
      <c r="J126" s="1" t="s">
        <v>2125</v>
      </c>
      <c r="K126" s="3" t="str">
        <f t="shared" si="64"/>
        <v>00:26.23</v>
      </c>
      <c r="L126" s="3" t="str">
        <f t="shared" si="65"/>
        <v>00:26.23</v>
      </c>
      <c r="M126" s="3" t="str">
        <f t="shared" si="66"/>
        <v>00:26.23</v>
      </c>
      <c r="N126" s="3" t="str">
        <f t="shared" si="67"/>
        <v>00:26.23</v>
      </c>
      <c r="P126" s="3">
        <f t="shared" si="68"/>
        <v>0.00030638796296296293</v>
      </c>
      <c r="Q126" s="3">
        <f t="shared" si="69"/>
        <v>0.00030817723802787034</v>
      </c>
      <c r="R126" s="3" t="str">
        <f t="shared" si="70"/>
        <v>00:26.63</v>
      </c>
      <c r="S126" s="3" t="str">
        <f t="shared" si="71"/>
        <v>00:26.63</v>
      </c>
      <c r="T126" s="4" t="s">
        <v>2125</v>
      </c>
      <c r="U126" s="3"/>
    </row>
    <row r="127" spans="2:21" ht="12.75">
      <c r="B127" s="1" t="str">
        <f t="shared" si="63"/>
        <v> 00:26.44</v>
      </c>
      <c r="C127" s="1" t="s">
        <v>2122</v>
      </c>
      <c r="D127" s="1" t="s">
        <v>1757</v>
      </c>
      <c r="E127" s="1" t="s">
        <v>659</v>
      </c>
      <c r="G127" s="1" t="s">
        <v>2166</v>
      </c>
      <c r="H127" s="1" t="s">
        <v>527</v>
      </c>
      <c r="I127" s="1" t="s">
        <v>838</v>
      </c>
      <c r="J127" s="1" t="s">
        <v>2125</v>
      </c>
      <c r="K127" s="3" t="str">
        <f t="shared" si="64"/>
        <v>00:26.44</v>
      </c>
      <c r="L127" s="3" t="str">
        <f t="shared" si="65"/>
        <v>00:26.44</v>
      </c>
      <c r="M127" s="3" t="str">
        <f t="shared" si="66"/>
        <v>00:26.44</v>
      </c>
      <c r="N127" s="3" t="str">
        <f t="shared" si="67"/>
        <v>00:26.44</v>
      </c>
      <c r="P127" s="3">
        <f t="shared" si="68"/>
        <v>0.0003088185185185186</v>
      </c>
      <c r="Q127" s="3">
        <f t="shared" si="69"/>
        <v>0.0003106219877848149</v>
      </c>
      <c r="R127" s="3" t="str">
        <f t="shared" si="70"/>
        <v>00:26.84</v>
      </c>
      <c r="S127" s="3" t="str">
        <f t="shared" si="71"/>
        <v>00:26.84</v>
      </c>
      <c r="T127" s="4" t="s">
        <v>2125</v>
      </c>
      <c r="U127" s="3" t="s">
        <v>1216</v>
      </c>
    </row>
    <row r="128" spans="2:21" ht="12.75">
      <c r="B128" s="1" t="str">
        <f t="shared" si="63"/>
        <v> 00:26.51</v>
      </c>
      <c r="C128" s="1" t="s">
        <v>2122</v>
      </c>
      <c r="D128" s="1" t="s">
        <v>1757</v>
      </c>
      <c r="E128" s="1" t="s">
        <v>657</v>
      </c>
      <c r="F128" s="1" t="s">
        <v>2154</v>
      </c>
      <c r="G128" s="1" t="s">
        <v>2788</v>
      </c>
      <c r="H128" s="1" t="s">
        <v>302</v>
      </c>
      <c r="I128" s="1" t="s">
        <v>1224</v>
      </c>
      <c r="J128" s="1" t="s">
        <v>2125</v>
      </c>
      <c r="K128" s="3" t="str">
        <f t="shared" si="64"/>
        <v>00:26.51</v>
      </c>
      <c r="L128" s="3" t="str">
        <f t="shared" si="65"/>
        <v>00:26.51</v>
      </c>
      <c r="M128" s="3" t="str">
        <f t="shared" si="66"/>
        <v>00:26.51</v>
      </c>
      <c r="N128" s="3" t="str">
        <f t="shared" si="67"/>
        <v>00:26.51</v>
      </c>
      <c r="P128" s="3">
        <f t="shared" si="68"/>
        <v>0.00030962870370370376</v>
      </c>
      <c r="Q128" s="3">
        <f t="shared" si="69"/>
        <v>0.000311436904370463</v>
      </c>
      <c r="R128" s="3" t="str">
        <f t="shared" si="70"/>
        <v>00:26.91</v>
      </c>
      <c r="S128" s="3" t="str">
        <f t="shared" si="71"/>
        <v>00:26.91</v>
      </c>
      <c r="T128" s="4" t="s">
        <v>2125</v>
      </c>
      <c r="U128" s="3"/>
    </row>
    <row r="129" spans="2:21" ht="12.75">
      <c r="B129" s="1" t="str">
        <f t="shared" si="63"/>
        <v> 00:26.55</v>
      </c>
      <c r="C129" s="1" t="s">
        <v>2122</v>
      </c>
      <c r="D129" s="1" t="s">
        <v>1770</v>
      </c>
      <c r="E129" s="1" t="s">
        <v>658</v>
      </c>
      <c r="G129" s="1" t="s">
        <v>359</v>
      </c>
      <c r="H129" s="1" t="s">
        <v>1538</v>
      </c>
      <c r="I129" s="1" t="s">
        <v>1578</v>
      </c>
      <c r="J129" s="1" t="s">
        <v>2125</v>
      </c>
      <c r="K129" s="3" t="str">
        <f t="shared" si="64"/>
        <v>00:26.55</v>
      </c>
      <c r="L129" s="3" t="str">
        <f t="shared" si="65"/>
        <v>00:26.55</v>
      </c>
      <c r="M129" s="3" t="str">
        <f t="shared" si="66"/>
        <v>00:26.55</v>
      </c>
      <c r="N129" s="3" t="str">
        <f t="shared" si="67"/>
        <v>00:26.55</v>
      </c>
      <c r="P129" s="3">
        <f t="shared" si="68"/>
        <v>0.0003100916666666667</v>
      </c>
      <c r="Q129" s="3">
        <f t="shared" si="69"/>
        <v>0.0003119025709908334</v>
      </c>
      <c r="R129" s="3" t="str">
        <f t="shared" si="70"/>
        <v>00:26.95</v>
      </c>
      <c r="S129" s="3" t="str">
        <f t="shared" si="71"/>
        <v>00:26.95</v>
      </c>
      <c r="T129" s="4" t="s">
        <v>2125</v>
      </c>
      <c r="U129" s="3"/>
    </row>
    <row r="130" spans="2:21" ht="12.75">
      <c r="B130" s="1" t="str">
        <f>IF(T130="Y",IF(J130="Y"," "&amp;S130,"-"&amp;S130),IF(J130="M"," "&amp;N130,"-"&amp;N130))</f>
        <v> 00:26.60</v>
      </c>
      <c r="C130" s="1" t="s">
        <v>2122</v>
      </c>
      <c r="D130" s="1" t="s">
        <v>1768</v>
      </c>
      <c r="E130" s="1" t="s">
        <v>662</v>
      </c>
      <c r="F130" s="1" t="s">
        <v>2159</v>
      </c>
      <c r="G130" s="1" t="s">
        <v>2837</v>
      </c>
      <c r="H130" s="1" t="s">
        <v>1591</v>
      </c>
      <c r="I130" s="1" t="s">
        <v>839</v>
      </c>
      <c r="J130" s="1" t="s">
        <v>2125</v>
      </c>
      <c r="K130" s="3" t="str">
        <f t="shared" si="64"/>
        <v>00:26.60</v>
      </c>
      <c r="L130" s="3" t="str">
        <f t="shared" si="65"/>
        <v>00:26.60</v>
      </c>
      <c r="M130" s="3" t="str">
        <f t="shared" si="66"/>
        <v>00:26.60</v>
      </c>
      <c r="N130" s="3" t="str">
        <f t="shared" si="67"/>
        <v>00:26.60</v>
      </c>
      <c r="P130" s="3">
        <f t="shared" si="68"/>
        <v>0.0003106703703703704</v>
      </c>
      <c r="Q130" s="3">
        <f t="shared" si="69"/>
        <v>0.00031248465426629633</v>
      </c>
      <c r="R130" s="3" t="str">
        <f t="shared" si="70"/>
        <v>00:27.00</v>
      </c>
      <c r="S130" s="3" t="str">
        <f t="shared" si="71"/>
        <v>00:27.00</v>
      </c>
      <c r="T130" s="4" t="s">
        <v>2125</v>
      </c>
      <c r="U130" s="3"/>
    </row>
    <row r="131" spans="2:21" ht="12.75">
      <c r="B131" s="1" t="str">
        <f>IF(T131="Y",IF(J131="Y"," "&amp;S131,"-"&amp;S131),IF(J131="M"," "&amp;N131,"-"&amp;N131))</f>
        <v> 00:26.44 f</v>
      </c>
      <c r="D131" s="1" t="s">
        <v>1757</v>
      </c>
      <c r="E131" s="1" t="s">
        <v>1772</v>
      </c>
      <c r="G131" s="1" t="s">
        <v>288</v>
      </c>
      <c r="H131" s="1" t="s">
        <v>841</v>
      </c>
      <c r="I131" s="1" t="s">
        <v>1228</v>
      </c>
      <c r="J131" s="1" t="s">
        <v>2125</v>
      </c>
      <c r="K131" s="3">
        <f>IF(C131="F",I131,I131+0.0000028)</f>
        <v>0.0003060407407407407</v>
      </c>
      <c r="L131" s="3">
        <f>IF(J131="Y",K131*0.9942,K131)</f>
        <v>0.0003060407407407407</v>
      </c>
      <c r="M131" s="3" t="str">
        <f t="shared" si="66"/>
        <v>00:26.44</v>
      </c>
      <c r="N131" s="3" t="str">
        <f>IF(C131="F",M131,M131&amp;" f")</f>
        <v>00:26.44 f</v>
      </c>
      <c r="P131" s="3" t="b">
        <f>IF(C131="F",I131+0.0000028)</f>
        <v>0</v>
      </c>
      <c r="Q131" s="3">
        <f>IF(J131="M",P131*1.0058399,P131)</f>
        <v>0</v>
      </c>
      <c r="R131" s="3" t="str">
        <f t="shared" si="70"/>
        <v>00:00.00</v>
      </c>
      <c r="S131" s="3" t="str">
        <f>IF(C131="F",R131,R131&amp;" f")</f>
        <v>00:00.00 f</v>
      </c>
      <c r="T131" s="4" t="s">
        <v>2125</v>
      </c>
      <c r="U131" s="3"/>
    </row>
    <row r="132" spans="20:21" ht="12.75">
      <c r="T132" s="4"/>
      <c r="U132" s="3"/>
    </row>
    <row r="133" spans="1:20" ht="12.75">
      <c r="A133" s="1" t="s">
        <v>242</v>
      </c>
      <c r="B133" s="1" t="str">
        <f aca="true" t="shared" si="72" ref="B133:B146">IF(T133="Y",IF(J133="Y"," "&amp;S133,"-"&amp;S133),IF(J133="M"," "&amp;N133,"-"&amp;N133))</f>
        <v> 10:58.22</v>
      </c>
      <c r="C133" s="1" t="s">
        <v>2122</v>
      </c>
      <c r="D133" s="1" t="s">
        <v>1757</v>
      </c>
      <c r="E133" s="1" t="s">
        <v>872</v>
      </c>
      <c r="F133" s="1" t="s">
        <v>2801</v>
      </c>
      <c r="G133" s="1" t="s">
        <v>556</v>
      </c>
      <c r="H133" s="1" t="s">
        <v>1273</v>
      </c>
      <c r="I133" s="1" t="s">
        <v>1272</v>
      </c>
      <c r="J133" s="1" t="s">
        <v>2125</v>
      </c>
      <c r="K133" s="3" t="str">
        <f>IF(C133="F",I133,I133+0.0000016)</f>
        <v>10:58.22</v>
      </c>
      <c r="L133" s="3" t="str">
        <f aca="true" t="shared" si="73" ref="L133:L147">IF(J133="Y",K133*0.9942,K133)</f>
        <v>10:58.22</v>
      </c>
      <c r="M133" s="3" t="str">
        <f aca="true" t="shared" si="74" ref="M133:M152">+TEXT(L133,"mm:ss.00")</f>
        <v>10:58.22</v>
      </c>
      <c r="N133" s="3" t="str">
        <f>IF(C133="F",M133,M133&amp;" f")</f>
        <v>10:58.22</v>
      </c>
      <c r="P133" s="3">
        <f>IF(C133="F",I133+0.0000016)</f>
        <v>0.007619887037037037</v>
      </c>
      <c r="Q133" s="3">
        <f aca="true" t="shared" si="75" ref="Q133:Q147">IF(J133="M",P133*1.0058399,P133)</f>
        <v>0.00766438641534463</v>
      </c>
      <c r="R133" s="3" t="str">
        <f aca="true" t="shared" si="76" ref="R133:R152">+TEXT(Q133,"mm:ss.00")</f>
        <v>11:02.20</v>
      </c>
      <c r="S133" s="3" t="str">
        <f>IF(C133="F",R133,R133&amp;" f")</f>
        <v>11:02.20</v>
      </c>
      <c r="T133" s="1" t="s">
        <v>2125</v>
      </c>
    </row>
    <row r="134" spans="2:20" ht="12.75">
      <c r="B134" s="1" t="str">
        <f t="shared" si="72"/>
        <v> 11:06.49</v>
      </c>
      <c r="C134" s="1" t="s">
        <v>2122</v>
      </c>
      <c r="D134" s="1" t="s">
        <v>1757</v>
      </c>
      <c r="E134" s="1" t="s">
        <v>571</v>
      </c>
      <c r="F134" s="1" t="s">
        <v>2157</v>
      </c>
      <c r="G134" s="1" t="s">
        <v>359</v>
      </c>
      <c r="H134" s="1" t="s">
        <v>1275</v>
      </c>
      <c r="I134" s="1" t="s">
        <v>1274</v>
      </c>
      <c r="J134" s="1" t="s">
        <v>2125</v>
      </c>
      <c r="K134" s="3" t="str">
        <f aca="true" t="shared" si="77" ref="K134:K147">IF(C134="F",I134,I134+0.0000016)</f>
        <v>11:06.49</v>
      </c>
      <c r="L134" s="3" t="str">
        <f t="shared" si="73"/>
        <v>11:06.49</v>
      </c>
      <c r="M134" s="3" t="str">
        <f t="shared" si="74"/>
        <v>11:06.49</v>
      </c>
      <c r="N134" s="3" t="str">
        <f aca="true" t="shared" si="78" ref="N134:N147">IF(C134="F",M134,M134&amp;" f")</f>
        <v>11:06.49</v>
      </c>
      <c r="P134" s="3">
        <f aca="true" t="shared" si="79" ref="P134:P147">IF(C134="F",I134+0.0000016)</f>
        <v>0.00771560462962963</v>
      </c>
      <c r="Q134" s="3">
        <f t="shared" si="75"/>
        <v>0.007760662989106204</v>
      </c>
      <c r="R134" s="3" t="str">
        <f t="shared" si="76"/>
        <v>11:10.52</v>
      </c>
      <c r="S134" s="3" t="str">
        <f aca="true" t="shared" si="80" ref="S134:S147">IF(C134="F",R134,R134&amp;" f")</f>
        <v>11:10.52</v>
      </c>
      <c r="T134" s="1" t="s">
        <v>2125</v>
      </c>
    </row>
    <row r="135" spans="2:20" ht="12.75">
      <c r="B135" s="1" t="str">
        <f t="shared" si="72"/>
        <v> 11:21.72</v>
      </c>
      <c r="C135" s="1" t="s">
        <v>2122</v>
      </c>
      <c r="D135" s="1" t="s">
        <v>1757</v>
      </c>
      <c r="E135" s="1" t="s">
        <v>843</v>
      </c>
      <c r="F135" s="1" t="s">
        <v>2801</v>
      </c>
      <c r="G135" s="1" t="s">
        <v>413</v>
      </c>
      <c r="H135" s="1" t="s">
        <v>1522</v>
      </c>
      <c r="I135" s="1" t="s">
        <v>1564</v>
      </c>
      <c r="J135" s="1" t="s">
        <v>2125</v>
      </c>
      <c r="K135" s="3" t="str">
        <f t="shared" si="77"/>
        <v>11:21.72</v>
      </c>
      <c r="L135" s="3" t="str">
        <f t="shared" si="73"/>
        <v>11:21.72</v>
      </c>
      <c r="M135" s="3" t="str">
        <f t="shared" si="74"/>
        <v>11:21.72</v>
      </c>
      <c r="N135" s="3" t="str">
        <f t="shared" si="78"/>
        <v>11:21.72</v>
      </c>
      <c r="P135" s="3">
        <f t="shared" si="79"/>
        <v>0.007891877777777776</v>
      </c>
      <c r="Q135" s="3">
        <f t="shared" si="75"/>
        <v>0.00793796555481222</v>
      </c>
      <c r="R135" s="3" t="str">
        <f t="shared" si="76"/>
        <v>11:25.84</v>
      </c>
      <c r="S135" s="3" t="str">
        <f t="shared" si="80"/>
        <v>11:25.84</v>
      </c>
      <c r="T135" s="1" t="s">
        <v>2125</v>
      </c>
    </row>
    <row r="136" spans="2:20" ht="12.75">
      <c r="B136" s="1" t="str">
        <f t="shared" si="72"/>
        <v> 11:25.78</v>
      </c>
      <c r="C136" s="1" t="s">
        <v>2122</v>
      </c>
      <c r="D136" s="1" t="s">
        <v>1802</v>
      </c>
      <c r="E136" s="1" t="s">
        <v>563</v>
      </c>
      <c r="F136" s="1" t="s">
        <v>2159</v>
      </c>
      <c r="G136" s="1" t="s">
        <v>2819</v>
      </c>
      <c r="H136" s="1" t="s">
        <v>1540</v>
      </c>
      <c r="I136" s="1" t="s">
        <v>1565</v>
      </c>
      <c r="J136" s="1" t="s">
        <v>2125</v>
      </c>
      <c r="K136" s="3" t="str">
        <f t="shared" si="77"/>
        <v>11:25.78</v>
      </c>
      <c r="L136" s="3" t="str">
        <f t="shared" si="73"/>
        <v>11:25.78</v>
      </c>
      <c r="M136" s="3" t="str">
        <f t="shared" si="74"/>
        <v>11:25.78</v>
      </c>
      <c r="N136" s="3" t="str">
        <f t="shared" si="78"/>
        <v>11:25.78</v>
      </c>
      <c r="P136" s="3">
        <f t="shared" si="79"/>
        <v>0.007938868518518518</v>
      </c>
      <c r="Q136" s="3">
        <f t="shared" si="75"/>
        <v>0.007985230716779814</v>
      </c>
      <c r="R136" s="3" t="str">
        <f t="shared" si="76"/>
        <v>11:29.92</v>
      </c>
      <c r="S136" s="3" t="str">
        <f t="shared" si="80"/>
        <v>11:29.92</v>
      </c>
      <c r="T136" s="1" t="s">
        <v>2125</v>
      </c>
    </row>
    <row r="137" spans="2:20" ht="12.75">
      <c r="B137" s="1" t="str">
        <f t="shared" si="72"/>
        <v> 11:26.05</v>
      </c>
      <c r="C137" s="1" t="s">
        <v>2122</v>
      </c>
      <c r="D137" s="1" t="s">
        <v>1806</v>
      </c>
      <c r="E137" s="1" t="s">
        <v>1276</v>
      </c>
      <c r="F137" s="1" t="s">
        <v>2159</v>
      </c>
      <c r="G137" s="1" t="s">
        <v>823</v>
      </c>
      <c r="H137" s="1" t="s">
        <v>1277</v>
      </c>
      <c r="I137" s="1" t="s">
        <v>1278</v>
      </c>
      <c r="J137" s="1" t="s">
        <v>2125</v>
      </c>
      <c r="K137" s="3" t="str">
        <f t="shared" si="77"/>
        <v>11:26.05</v>
      </c>
      <c r="L137" s="3" t="str">
        <f t="shared" si="73"/>
        <v>11:26.05</v>
      </c>
      <c r="M137" s="3" t="str">
        <f t="shared" si="74"/>
        <v>11:26.05</v>
      </c>
      <c r="N137" s="3" t="str">
        <f t="shared" si="78"/>
        <v>11:26.05</v>
      </c>
      <c r="P137" s="3">
        <f t="shared" si="79"/>
        <v>0.007941993518518518</v>
      </c>
      <c r="Q137" s="3">
        <f t="shared" si="75"/>
        <v>0.007988373966467314</v>
      </c>
      <c r="R137" s="3" t="str">
        <f t="shared" si="76"/>
        <v>11:30.20</v>
      </c>
      <c r="S137" s="3" t="str">
        <f t="shared" si="80"/>
        <v>11:30.20</v>
      </c>
      <c r="T137" s="1" t="s">
        <v>2125</v>
      </c>
    </row>
    <row r="138" spans="2:20" ht="12.75">
      <c r="B138" s="1" t="str">
        <f t="shared" si="72"/>
        <v>-11:26.65</v>
      </c>
      <c r="C138" s="1" t="s">
        <v>2122</v>
      </c>
      <c r="D138" s="1" t="s">
        <v>1757</v>
      </c>
      <c r="E138" s="1" t="s">
        <v>814</v>
      </c>
      <c r="F138" s="1" t="s">
        <v>2154</v>
      </c>
      <c r="G138" s="1" t="s">
        <v>2830</v>
      </c>
      <c r="H138" s="1" t="s">
        <v>844</v>
      </c>
      <c r="I138" s="1" t="s">
        <v>845</v>
      </c>
      <c r="J138" s="1" t="s">
        <v>2794</v>
      </c>
      <c r="K138" s="3" t="str">
        <f t="shared" si="77"/>
        <v>11:30.66</v>
      </c>
      <c r="L138" s="3">
        <f t="shared" si="73"/>
        <v>0.007947386249999999</v>
      </c>
      <c r="M138" s="3" t="str">
        <f t="shared" si="74"/>
        <v>11:26.65</v>
      </c>
      <c r="N138" s="3" t="str">
        <f t="shared" si="78"/>
        <v>11:26.65</v>
      </c>
      <c r="P138" s="3">
        <f t="shared" si="79"/>
        <v>0.007995349999999998</v>
      </c>
      <c r="Q138" s="3">
        <f t="shared" si="75"/>
        <v>0.007995349999999998</v>
      </c>
      <c r="R138" s="3" t="str">
        <f t="shared" si="76"/>
        <v>11:30.80</v>
      </c>
      <c r="S138" s="3" t="str">
        <f t="shared" si="80"/>
        <v>11:30.80</v>
      </c>
      <c r="T138" s="1" t="s">
        <v>2125</v>
      </c>
    </row>
    <row r="139" spans="2:20" ht="12.75">
      <c r="B139" s="1" t="str">
        <f t="shared" si="72"/>
        <v> 11:28.08</v>
      </c>
      <c r="C139" s="1" t="s">
        <v>2122</v>
      </c>
      <c r="D139" s="1" t="s">
        <v>1757</v>
      </c>
      <c r="E139" s="1" t="s">
        <v>561</v>
      </c>
      <c r="F139" s="1" t="s">
        <v>2801</v>
      </c>
      <c r="G139" s="1" t="s">
        <v>359</v>
      </c>
      <c r="H139" s="1" t="s">
        <v>415</v>
      </c>
      <c r="I139" s="1" t="s">
        <v>1164</v>
      </c>
      <c r="J139" s="1" t="s">
        <v>2125</v>
      </c>
      <c r="K139" s="3" t="str">
        <f t="shared" si="77"/>
        <v>11:28.08</v>
      </c>
      <c r="L139" s="3" t="str">
        <f t="shared" si="73"/>
        <v>11:28.08</v>
      </c>
      <c r="M139" s="3" t="str">
        <f t="shared" si="74"/>
        <v>11:28.08</v>
      </c>
      <c r="N139" s="3" t="str">
        <f t="shared" si="78"/>
        <v>11:28.08</v>
      </c>
      <c r="P139" s="3">
        <f t="shared" si="79"/>
        <v>0.007965488888888888</v>
      </c>
      <c r="Q139" s="3">
        <f t="shared" si="75"/>
        <v>0.008012006547451109</v>
      </c>
      <c r="R139" s="3" t="str">
        <f t="shared" si="76"/>
        <v>11:32.24</v>
      </c>
      <c r="S139" s="3" t="str">
        <f t="shared" si="80"/>
        <v>11:32.24</v>
      </c>
      <c r="T139" s="1" t="s">
        <v>2125</v>
      </c>
    </row>
    <row r="140" spans="2:20" ht="12.75">
      <c r="B140" s="1" t="str">
        <f t="shared" si="72"/>
        <v> 11:33.41</v>
      </c>
      <c r="C140" s="1" t="s">
        <v>2122</v>
      </c>
      <c r="D140" s="1" t="s">
        <v>1757</v>
      </c>
      <c r="E140" s="1" t="s">
        <v>873</v>
      </c>
      <c r="F140" s="1" t="s">
        <v>2154</v>
      </c>
      <c r="G140" s="1" t="s">
        <v>406</v>
      </c>
      <c r="H140" s="1" t="s">
        <v>2148</v>
      </c>
      <c r="I140" s="1" t="s">
        <v>917</v>
      </c>
      <c r="J140" s="1" t="s">
        <v>2125</v>
      </c>
      <c r="K140" s="3" t="str">
        <f t="shared" si="77"/>
        <v>11:33.41</v>
      </c>
      <c r="L140" s="3" t="str">
        <f t="shared" si="73"/>
        <v>11:33.41</v>
      </c>
      <c r="M140" s="3" t="str">
        <f t="shared" si="74"/>
        <v>11:33.41</v>
      </c>
      <c r="N140" s="3" t="str">
        <f t="shared" si="78"/>
        <v>11:33.41</v>
      </c>
      <c r="P140" s="3">
        <f t="shared" si="79"/>
        <v>0.008027178703703702</v>
      </c>
      <c r="Q140" s="3">
        <f t="shared" si="75"/>
        <v>0.008074056624615461</v>
      </c>
      <c r="R140" s="3" t="str">
        <f t="shared" si="76"/>
        <v>11:37.60</v>
      </c>
      <c r="S140" s="3" t="str">
        <f t="shared" si="80"/>
        <v>11:37.60</v>
      </c>
      <c r="T140" s="1" t="s">
        <v>2125</v>
      </c>
    </row>
    <row r="141" spans="2:20" ht="12.75">
      <c r="B141" s="1" t="str">
        <f t="shared" si="72"/>
        <v> 11:34.46</v>
      </c>
      <c r="C141" s="1" t="s">
        <v>2122</v>
      </c>
      <c r="D141" s="1" t="s">
        <v>1757</v>
      </c>
      <c r="E141" s="1" t="s">
        <v>919</v>
      </c>
      <c r="F141" s="1" t="s">
        <v>2154</v>
      </c>
      <c r="G141" s="1" t="s">
        <v>920</v>
      </c>
      <c r="H141" s="1" t="s">
        <v>1593</v>
      </c>
      <c r="I141" s="1" t="s">
        <v>1592</v>
      </c>
      <c r="J141" s="1" t="s">
        <v>2125</v>
      </c>
      <c r="K141" s="3" t="str">
        <f>IF(C141="F",I141,I141+0.0000016)</f>
        <v>11:34.46</v>
      </c>
      <c r="L141" s="3" t="str">
        <f t="shared" si="73"/>
        <v>11:34.46</v>
      </c>
      <c r="M141" s="3" t="str">
        <f t="shared" si="74"/>
        <v>11:34.46</v>
      </c>
      <c r="N141" s="3" t="str">
        <f>IF(C141="F",M141,M141&amp;" f")</f>
        <v>11:34.46</v>
      </c>
      <c r="P141" s="3">
        <f>IF(C141="F",I141+0.0000016)</f>
        <v>0.00803933148148148</v>
      </c>
      <c r="Q141" s="3">
        <f t="shared" si="75"/>
        <v>0.008086280373400184</v>
      </c>
      <c r="R141" s="3" t="str">
        <f t="shared" si="76"/>
        <v>11:38.65</v>
      </c>
      <c r="S141" s="3" t="str">
        <f>IF(C141="F",R141,R141&amp;" f")</f>
        <v>11:38.65</v>
      </c>
      <c r="T141" s="1" t="s">
        <v>2125</v>
      </c>
    </row>
    <row r="142" spans="2:20" ht="12.75">
      <c r="B142" s="1" t="str">
        <f t="shared" si="72"/>
        <v> 11:35.18</v>
      </c>
      <c r="C142" s="1" t="s">
        <v>2122</v>
      </c>
      <c r="D142" s="1" t="s">
        <v>1805</v>
      </c>
      <c r="E142" s="1" t="s">
        <v>559</v>
      </c>
      <c r="F142" s="1" t="s">
        <v>2159</v>
      </c>
      <c r="G142" s="1" t="s">
        <v>548</v>
      </c>
      <c r="H142" s="1" t="s">
        <v>2869</v>
      </c>
      <c r="I142" s="1" t="s">
        <v>918</v>
      </c>
      <c r="J142" s="1" t="s">
        <v>2125</v>
      </c>
      <c r="K142" s="3" t="str">
        <f t="shared" si="77"/>
        <v>11:35.18</v>
      </c>
      <c r="L142" s="3" t="str">
        <f t="shared" si="73"/>
        <v>11:35.18</v>
      </c>
      <c r="M142" s="3" t="str">
        <f t="shared" si="74"/>
        <v>11:35.18</v>
      </c>
      <c r="N142" s="3" t="str">
        <f t="shared" si="78"/>
        <v>11:35.18</v>
      </c>
      <c r="P142" s="3">
        <f t="shared" si="79"/>
        <v>0.008047664814814814</v>
      </c>
      <c r="Q142" s="3">
        <f t="shared" si="75"/>
        <v>0.008094662372566851</v>
      </c>
      <c r="R142" s="3" t="str">
        <f t="shared" si="76"/>
        <v>11:39.38</v>
      </c>
      <c r="S142" s="3" t="str">
        <f t="shared" si="80"/>
        <v>11:39.38</v>
      </c>
      <c r="T142" s="1" t="s">
        <v>2125</v>
      </c>
    </row>
    <row r="143" spans="2:20" ht="12.75">
      <c r="B143" s="1" t="str">
        <f t="shared" si="72"/>
        <v> 11:41.04 f</v>
      </c>
      <c r="D143" s="1" t="s">
        <v>1804</v>
      </c>
      <c r="E143" s="1" t="s">
        <v>566</v>
      </c>
      <c r="F143" s="1" t="s">
        <v>2154</v>
      </c>
      <c r="G143" s="1" t="s">
        <v>83</v>
      </c>
      <c r="H143" s="1" t="s">
        <v>921</v>
      </c>
      <c r="I143" s="1" t="s">
        <v>922</v>
      </c>
      <c r="J143" s="1" t="s">
        <v>2125</v>
      </c>
      <c r="K143" s="3">
        <f t="shared" si="77"/>
        <v>0.008113868518518518</v>
      </c>
      <c r="L143" s="3">
        <f t="shared" si="73"/>
        <v>0.008113868518518518</v>
      </c>
      <c r="M143" s="3" t="str">
        <f t="shared" si="74"/>
        <v>11:41.04</v>
      </c>
      <c r="N143" s="3" t="str">
        <f t="shared" si="78"/>
        <v>11:41.04 f</v>
      </c>
      <c r="P143" s="3" t="b">
        <f t="shared" si="79"/>
        <v>0</v>
      </c>
      <c r="Q143" s="3">
        <f t="shared" si="75"/>
        <v>0</v>
      </c>
      <c r="R143" s="3" t="str">
        <f t="shared" si="76"/>
        <v>00:00.00</v>
      </c>
      <c r="S143" s="3" t="str">
        <f t="shared" si="80"/>
        <v>00:00.00 f</v>
      </c>
      <c r="T143" s="1" t="s">
        <v>2125</v>
      </c>
    </row>
    <row r="144" spans="2:21" ht="12.75">
      <c r="B144" s="1" t="str">
        <f t="shared" si="72"/>
        <v> 11:42.21</v>
      </c>
      <c r="C144" s="1" t="s">
        <v>2122</v>
      </c>
      <c r="D144" s="1" t="s">
        <v>1810</v>
      </c>
      <c r="E144" s="1" t="s">
        <v>923</v>
      </c>
      <c r="F144" s="1" t="s">
        <v>2159</v>
      </c>
      <c r="G144" s="1" t="s">
        <v>2142</v>
      </c>
      <c r="H144" s="1" t="s">
        <v>2836</v>
      </c>
      <c r="I144" s="1" t="s">
        <v>924</v>
      </c>
      <c r="J144" s="1" t="s">
        <v>2125</v>
      </c>
      <c r="K144" s="3" t="str">
        <f t="shared" si="77"/>
        <v>11:42.21</v>
      </c>
      <c r="L144" s="3" t="str">
        <f t="shared" si="73"/>
        <v>11:42.21</v>
      </c>
      <c r="M144" s="3" t="str">
        <f t="shared" si="74"/>
        <v>11:42.21</v>
      </c>
      <c r="N144" s="3" t="str">
        <f t="shared" si="78"/>
        <v>11:42.21</v>
      </c>
      <c r="P144" s="3">
        <f t="shared" si="79"/>
        <v>0.008129030555555555</v>
      </c>
      <c r="Q144" s="3">
        <f t="shared" si="75"/>
        <v>0.008176503281096944</v>
      </c>
      <c r="R144" s="3" t="str">
        <f t="shared" si="76"/>
        <v>11:46.45</v>
      </c>
      <c r="S144" s="3" t="str">
        <f t="shared" si="80"/>
        <v>11:46.45</v>
      </c>
      <c r="T144" s="1" t="s">
        <v>2125</v>
      </c>
      <c r="U144" s="3"/>
    </row>
    <row r="145" spans="2:20" ht="12.75">
      <c r="B145" s="1" t="str">
        <f t="shared" si="72"/>
        <v> 11:42.34 f</v>
      </c>
      <c r="D145" s="1" t="s">
        <v>1757</v>
      </c>
      <c r="E145" s="1" t="s">
        <v>580</v>
      </c>
      <c r="F145" s="1" t="s">
        <v>2154</v>
      </c>
      <c r="G145" s="1" t="s">
        <v>83</v>
      </c>
      <c r="H145" s="1" t="s">
        <v>2816</v>
      </c>
      <c r="I145" s="1" t="s">
        <v>2099</v>
      </c>
      <c r="J145" s="1" t="s">
        <v>2125</v>
      </c>
      <c r="K145" s="3">
        <f t="shared" si="77"/>
        <v>0.008128914814814814</v>
      </c>
      <c r="L145" s="3">
        <f t="shared" si="73"/>
        <v>0.008128914814814814</v>
      </c>
      <c r="M145" s="3" t="str">
        <f t="shared" si="74"/>
        <v>11:42.34</v>
      </c>
      <c r="N145" s="3" t="str">
        <f t="shared" si="78"/>
        <v>11:42.34 f</v>
      </c>
      <c r="P145" s="3" t="b">
        <f t="shared" si="79"/>
        <v>0</v>
      </c>
      <c r="Q145" s="3">
        <f t="shared" si="75"/>
        <v>0</v>
      </c>
      <c r="R145" s="3" t="str">
        <f t="shared" si="76"/>
        <v>00:00.00</v>
      </c>
      <c r="S145" s="3" t="str">
        <f t="shared" si="80"/>
        <v>00:00.00 f</v>
      </c>
      <c r="T145" s="1" t="s">
        <v>2125</v>
      </c>
    </row>
    <row r="146" spans="2:20" ht="12.75">
      <c r="B146" s="1" t="str">
        <f t="shared" si="72"/>
        <v> 11:45.51</v>
      </c>
      <c r="C146" s="1" t="s">
        <v>2122</v>
      </c>
      <c r="D146" s="1" t="s">
        <v>1757</v>
      </c>
      <c r="E146" s="1" t="s">
        <v>1279</v>
      </c>
      <c r="F146" s="1" t="s">
        <v>2157</v>
      </c>
      <c r="G146" s="1" t="s">
        <v>2139</v>
      </c>
      <c r="H146" s="1" t="s">
        <v>1280</v>
      </c>
      <c r="I146" s="1" t="s">
        <v>1281</v>
      </c>
      <c r="J146" s="1" t="s">
        <v>2125</v>
      </c>
      <c r="K146" s="3" t="str">
        <f t="shared" si="77"/>
        <v>11:45.51</v>
      </c>
      <c r="L146" s="3" t="str">
        <f t="shared" si="73"/>
        <v>11:45.51</v>
      </c>
      <c r="M146" s="3" t="str">
        <f t="shared" si="74"/>
        <v>11:45.51</v>
      </c>
      <c r="N146" s="3" t="str">
        <f t="shared" si="78"/>
        <v>11:45.51</v>
      </c>
      <c r="P146" s="3">
        <f t="shared" si="79"/>
        <v>0.008167224999999998</v>
      </c>
      <c r="Q146" s="3">
        <f t="shared" si="75"/>
        <v>0.008214920777277498</v>
      </c>
      <c r="R146" s="3" t="str">
        <f t="shared" si="76"/>
        <v>11:49.77</v>
      </c>
      <c r="S146" s="3" t="str">
        <f t="shared" si="80"/>
        <v>11:49.77</v>
      </c>
      <c r="T146" s="1" t="s">
        <v>2125</v>
      </c>
    </row>
    <row r="147" spans="1:21" ht="12.75">
      <c r="A147" s="1" t="s">
        <v>242</v>
      </c>
      <c r="B147" s="1" t="str">
        <f>IF(T147="Y",IF(J147="Y"," "&amp;S147,"-"&amp;S147),IF(J147="M"," "&amp;N147,"-"&amp;N147))</f>
        <v> 11:51.00</v>
      </c>
      <c r="C147" s="1" t="s">
        <v>2122</v>
      </c>
      <c r="D147" s="1" t="s">
        <v>1757</v>
      </c>
      <c r="E147" s="1" t="s">
        <v>926</v>
      </c>
      <c r="F147" s="1" t="s">
        <v>2159</v>
      </c>
      <c r="G147" s="1" t="s">
        <v>2139</v>
      </c>
      <c r="H147" s="1" t="s">
        <v>7</v>
      </c>
      <c r="I147" s="1" t="s">
        <v>927</v>
      </c>
      <c r="J147" s="1" t="s">
        <v>2125</v>
      </c>
      <c r="K147" s="3" t="str">
        <f t="shared" si="77"/>
        <v>11:51.00</v>
      </c>
      <c r="L147" s="3" t="str">
        <f t="shared" si="73"/>
        <v>11:51.00</v>
      </c>
      <c r="M147" s="3" t="str">
        <f t="shared" si="74"/>
        <v>11:51.00</v>
      </c>
      <c r="N147" s="3" t="str">
        <f t="shared" si="78"/>
        <v>11:51.00</v>
      </c>
      <c r="P147" s="3">
        <f t="shared" si="79"/>
        <v>0.008230766666666665</v>
      </c>
      <c r="Q147" s="3">
        <f t="shared" si="75"/>
        <v>0.008278833520923332</v>
      </c>
      <c r="R147" s="3" t="str">
        <f t="shared" si="76"/>
        <v>11:55.29</v>
      </c>
      <c r="S147" s="3" t="str">
        <f t="shared" si="80"/>
        <v>11:55.29</v>
      </c>
      <c r="T147" s="1" t="s">
        <v>2125</v>
      </c>
      <c r="U147" s="3"/>
    </row>
    <row r="149" spans="2:20" ht="12.75">
      <c r="B149" s="1" t="str">
        <f>IF(T149="Y",IF(J149="Y"," "&amp;S149,"-"&amp;S149),IF(J149="M"," "&amp;N149,"-"&amp;N149))</f>
        <v> 00:00.00</v>
      </c>
      <c r="C149" s="1" t="s">
        <v>2122</v>
      </c>
      <c r="D149" s="1" t="s">
        <v>1807</v>
      </c>
      <c r="E149" s="1" t="s">
        <v>552</v>
      </c>
      <c r="G149" s="1" t="s">
        <v>2139</v>
      </c>
      <c r="J149" s="1" t="s">
        <v>2125</v>
      </c>
      <c r="K149" s="3">
        <f>IF(C149="F",I149,I149+0.0000016)</f>
        <v>0</v>
      </c>
      <c r="L149" s="3">
        <f>IF(J149="Y",K149*0.9942,K149)</f>
        <v>0</v>
      </c>
      <c r="M149" s="3" t="str">
        <f t="shared" si="74"/>
        <v>00:00.00</v>
      </c>
      <c r="N149" s="3" t="str">
        <f>IF(C149="F",M149,M149&amp;" f")</f>
        <v>00:00.00</v>
      </c>
      <c r="P149" s="3">
        <f>IF(C149="F",I149+0.0000016)</f>
        <v>1.6E-06</v>
      </c>
      <c r="Q149" s="3">
        <f>IF(J149="M",P149*1.0058399,P149)</f>
        <v>1.60934384E-06</v>
      </c>
      <c r="R149" s="3" t="str">
        <f t="shared" si="76"/>
        <v>00:00.14</v>
      </c>
      <c r="S149" s="3" t="str">
        <f>IF(C149="F",R149,R149&amp;" f")</f>
        <v>00:00.14</v>
      </c>
      <c r="T149" s="1" t="s">
        <v>2125</v>
      </c>
    </row>
    <row r="150" spans="2:20" ht="12.75">
      <c r="B150" s="1" t="str">
        <f>IF(T150="Y",IF(J150="Y"," "&amp;S150,"-"&amp;S150),IF(J150="M"," "&amp;N150,"-"&amp;N150))</f>
        <v> 00:00.00</v>
      </c>
      <c r="C150" s="1" t="s">
        <v>2122</v>
      </c>
      <c r="D150" s="1" t="s">
        <v>1808</v>
      </c>
      <c r="E150" s="1" t="s">
        <v>1809</v>
      </c>
      <c r="G150" s="1" t="s">
        <v>2802</v>
      </c>
      <c r="J150" s="1" t="s">
        <v>2125</v>
      </c>
      <c r="K150" s="3">
        <f>IF(C150="F",I150,I150+0.0000016)</f>
        <v>0</v>
      </c>
      <c r="L150" s="3">
        <f>IF(J150="Y",K150*0.9942,K150)</f>
        <v>0</v>
      </c>
      <c r="M150" s="3" t="str">
        <f t="shared" si="74"/>
        <v>00:00.00</v>
      </c>
      <c r="N150" s="3" t="str">
        <f>IF(C150="F",M150,M150&amp;" f")</f>
        <v>00:00.00</v>
      </c>
      <c r="P150" s="3">
        <f>IF(C150="F",I150+0.0000016)</f>
        <v>1.6E-06</v>
      </c>
      <c r="Q150" s="3">
        <f>IF(J150="M",P150*1.0058399,P150)</f>
        <v>1.60934384E-06</v>
      </c>
      <c r="R150" s="3" t="str">
        <f t="shared" si="76"/>
        <v>00:00.14</v>
      </c>
      <c r="S150" s="3" t="str">
        <f>IF(C150="F",R150,R150&amp;" f")</f>
        <v>00:00.14</v>
      </c>
      <c r="T150" s="1" t="s">
        <v>2125</v>
      </c>
    </row>
    <row r="151" spans="2:20" ht="12.75">
      <c r="B151" s="1" t="str">
        <f>IF(T151="Y",IF(J151="Y"," "&amp;S151,"-"&amp;S151),IF(J151="M"," "&amp;N151,"-"&amp;N151))</f>
        <v> 00:00.00</v>
      </c>
      <c r="C151" s="1" t="s">
        <v>2122</v>
      </c>
      <c r="D151" s="1" t="s">
        <v>1811</v>
      </c>
      <c r="E151" s="1" t="s">
        <v>1812</v>
      </c>
      <c r="G151" s="1" t="s">
        <v>359</v>
      </c>
      <c r="J151" s="1" t="s">
        <v>2125</v>
      </c>
      <c r="K151" s="3">
        <f>IF(C151="F",I151,I151+0.0000016)</f>
        <v>0</v>
      </c>
      <c r="L151" s="3">
        <f>IF(J151="Y",K151*0.9942,K151)</f>
        <v>0</v>
      </c>
      <c r="M151" s="3" t="str">
        <f t="shared" si="74"/>
        <v>00:00.00</v>
      </c>
      <c r="N151" s="3" t="str">
        <f>IF(C151="F",M151,M151&amp;" f")</f>
        <v>00:00.00</v>
      </c>
      <c r="P151" s="3">
        <f>IF(C151="F",I151+0.0000016)</f>
        <v>1.6E-06</v>
      </c>
      <c r="Q151" s="3">
        <f>IF(J151="M",P151*1.0058399,P151)</f>
        <v>1.60934384E-06</v>
      </c>
      <c r="R151" s="3" t="str">
        <f t="shared" si="76"/>
        <v>00:00.14</v>
      </c>
      <c r="S151" s="3" t="str">
        <f>IF(C151="F",R151,R151&amp;" f")</f>
        <v>00:00.14</v>
      </c>
      <c r="T151" s="1" t="s">
        <v>2125</v>
      </c>
    </row>
    <row r="152" spans="2:20" ht="12.75">
      <c r="B152" s="1" t="str">
        <f>IF(T152="Y",IF(J152="Y"," "&amp;S152,"-"&amp;S152),IF(J152="M"," "&amp;N152,"-"&amp;N152))</f>
        <v> 00:00.00</v>
      </c>
      <c r="C152" s="1" t="s">
        <v>2122</v>
      </c>
      <c r="D152" s="1" t="s">
        <v>1813</v>
      </c>
      <c r="E152" s="1" t="s">
        <v>1814</v>
      </c>
      <c r="G152" s="1" t="s">
        <v>2804</v>
      </c>
      <c r="J152" s="1" t="s">
        <v>2125</v>
      </c>
      <c r="K152" s="3">
        <f>IF(C152="F",I152,I152+0.0000016)</f>
        <v>0</v>
      </c>
      <c r="L152" s="3">
        <f>IF(J152="Y",K152*0.9942,K152)</f>
        <v>0</v>
      </c>
      <c r="M152" s="3" t="str">
        <f t="shared" si="74"/>
        <v>00:00.00</v>
      </c>
      <c r="N152" s="3" t="str">
        <f>IF(C152="F",M152,M152&amp;" f")</f>
        <v>00:00.00</v>
      </c>
      <c r="P152" s="3">
        <f>IF(C152="F",I152+0.0000016)</f>
        <v>1.6E-06</v>
      </c>
      <c r="Q152" s="3">
        <f>IF(J152="M",P152*1.0058399,P152)</f>
        <v>1.60934384E-06</v>
      </c>
      <c r="R152" s="3" t="str">
        <f t="shared" si="76"/>
        <v>00:00.14</v>
      </c>
      <c r="S152" s="3" t="str">
        <f>IF(C152="F",R152,R152&amp;" f")</f>
        <v>00:00.14</v>
      </c>
      <c r="T152" s="1" t="s">
        <v>2125</v>
      </c>
    </row>
    <row r="154" spans="1:20" ht="12.75">
      <c r="A154" s="1" t="s">
        <v>293</v>
      </c>
      <c r="B154" s="1" t="str">
        <f>IF(T154="Y",IF(J154="Y"," "&amp;S154,"-"&amp;S154),IF(J154="M"," "&amp;N154,"-"&amp;N154))</f>
        <v> 04:03.17</v>
      </c>
      <c r="C154" s="1" t="s">
        <v>2122</v>
      </c>
      <c r="D154" s="1" t="s">
        <v>1757</v>
      </c>
      <c r="E154" s="1" t="s">
        <v>2139</v>
      </c>
      <c r="G154" s="1" t="s">
        <v>2139</v>
      </c>
      <c r="H154" s="1" t="s">
        <v>2124</v>
      </c>
      <c r="I154" s="1" t="s">
        <v>929</v>
      </c>
      <c r="J154" s="1" t="s">
        <v>2125</v>
      </c>
      <c r="K154" s="3" t="str">
        <f aca="true" t="shared" si="81" ref="K154:K167">IF(C154="F",I154,I154+0.0000016)</f>
        <v>04:03.17</v>
      </c>
      <c r="L154" s="3" t="str">
        <f>IF(J154="Y",K154*0.9942,K154)</f>
        <v>04:03.17</v>
      </c>
      <c r="M154" s="3" t="str">
        <f aca="true" t="shared" si="82" ref="M154:M170">+TEXT(L154,"mm:ss.00")</f>
        <v>04:03.17</v>
      </c>
      <c r="N154" s="3" t="str">
        <f aca="true" t="shared" si="83" ref="N154:N167">IF(C154="F",M154,M154&amp;" f")</f>
        <v>04:03.17</v>
      </c>
      <c r="P154" s="3">
        <f aca="true" t="shared" si="84" ref="P154:P167">IF(C154="F",I154+0.0000016)</f>
        <v>0.0028160675925925924</v>
      </c>
      <c r="Q154" s="3">
        <f aca="true" t="shared" si="85" ref="Q154:Q167">IF(J154="M",P154*1.0058399,P154)</f>
        <v>0.002832513145726574</v>
      </c>
      <c r="R154" s="3" t="str">
        <f aca="true" t="shared" si="86" ref="R154:R170">+TEXT(Q154,"mm:ss.00")</f>
        <v>04:04.73</v>
      </c>
      <c r="S154" s="3" t="str">
        <f aca="true" t="shared" si="87" ref="S154:S167">IF(C154="F",R154,R154&amp;" f")</f>
        <v>04:04.73</v>
      </c>
      <c r="T154" s="1" t="s">
        <v>2125</v>
      </c>
    </row>
    <row r="155" spans="2:20" ht="12.75">
      <c r="B155" s="1" t="str">
        <f>IF(T155="Y",IF(J155="Y"," "&amp;S155,"-"&amp;S155),IF(J155="M"," "&amp;N155,"-"&amp;N155))</f>
        <v> 04:05.01</v>
      </c>
      <c r="C155" s="1" t="s">
        <v>2122</v>
      </c>
      <c r="D155" s="1" t="s">
        <v>1757</v>
      </c>
      <c r="E155" s="1" t="s">
        <v>2166</v>
      </c>
      <c r="G155" s="1" t="s">
        <v>2166</v>
      </c>
      <c r="H155" s="1" t="s">
        <v>933</v>
      </c>
      <c r="I155" s="1" t="s">
        <v>934</v>
      </c>
      <c r="J155" s="1" t="s">
        <v>2125</v>
      </c>
      <c r="K155" s="3" t="str">
        <f t="shared" si="81"/>
        <v>04:05.01</v>
      </c>
      <c r="L155" s="3" t="str">
        <f>IF(J155="Y",K155*0.9942,K155)</f>
        <v>04:05.01</v>
      </c>
      <c r="M155" s="3" t="str">
        <f t="shared" si="82"/>
        <v>04:05.01</v>
      </c>
      <c r="N155" s="3" t="str">
        <f t="shared" si="83"/>
        <v>04:05.01</v>
      </c>
      <c r="P155" s="3">
        <f t="shared" si="84"/>
        <v>0.002837363888888889</v>
      </c>
      <c r="Q155" s="3">
        <f t="shared" si="85"/>
        <v>0.0028539338102636113</v>
      </c>
      <c r="R155" s="3" t="str">
        <f t="shared" si="86"/>
        <v>04:06.58</v>
      </c>
      <c r="S155" s="3" t="str">
        <f t="shared" si="87"/>
        <v>04:06.58</v>
      </c>
      <c r="T155" s="1" t="s">
        <v>2125</v>
      </c>
    </row>
    <row r="156" spans="2:21" ht="12.75">
      <c r="B156" s="1" t="str">
        <f>IF(T156="Y",IF(J156="Y"," "&amp;S156,"-"&amp;S156),IF(J156="M"," "&amp;N156,"-"&amp;N156))</f>
        <v> 04:05.94 f</v>
      </c>
      <c r="D156" s="1" t="s">
        <v>1757</v>
      </c>
      <c r="E156" s="1" t="s">
        <v>2145</v>
      </c>
      <c r="G156" s="1" t="s">
        <v>2145</v>
      </c>
      <c r="H156" s="1" t="s">
        <v>298</v>
      </c>
      <c r="I156" s="1" t="s">
        <v>930</v>
      </c>
      <c r="J156" s="1" t="s">
        <v>2125</v>
      </c>
      <c r="K156" s="3">
        <f t="shared" si="81"/>
        <v>0.0028465074074074076</v>
      </c>
      <c r="L156" s="3">
        <f>IF(J156="Y",K156*0.9942,K156)</f>
        <v>0.0028465074074074076</v>
      </c>
      <c r="M156" s="3" t="str">
        <f t="shared" si="82"/>
        <v>04:05.94</v>
      </c>
      <c r="N156" s="3" t="str">
        <f t="shared" si="83"/>
        <v>04:05.94 f</v>
      </c>
      <c r="P156" s="3" t="b">
        <f t="shared" si="84"/>
        <v>0</v>
      </c>
      <c r="Q156" s="3">
        <f t="shared" si="85"/>
        <v>0</v>
      </c>
      <c r="R156" s="3" t="str">
        <f t="shared" si="86"/>
        <v>00:00.00</v>
      </c>
      <c r="S156" s="3" t="str">
        <f t="shared" si="87"/>
        <v>00:00.00 f</v>
      </c>
      <c r="T156" s="1" t="s">
        <v>2125</v>
      </c>
      <c r="U156" s="1" t="s">
        <v>1579</v>
      </c>
    </row>
    <row r="157" spans="2:21" ht="12.75">
      <c r="B157" s="1" t="str">
        <f aca="true" t="shared" si="88" ref="B157:B167">IF(T157="Y",IF(J157="Y"," "&amp;S157,"-"&amp;S157),IF(J157="M"," "&amp;N157,"-"&amp;N157))</f>
        <v> 04:06.94 f</v>
      </c>
      <c r="D157" s="1" t="s">
        <v>1847</v>
      </c>
      <c r="E157" s="1" t="s">
        <v>359</v>
      </c>
      <c r="G157" s="1" t="s">
        <v>359</v>
      </c>
      <c r="H157" s="1" t="s">
        <v>407</v>
      </c>
      <c r="I157" s="1" t="s">
        <v>931</v>
      </c>
      <c r="J157" s="1" t="s">
        <v>2125</v>
      </c>
      <c r="K157" s="3">
        <f t="shared" si="81"/>
        <v>0.002858081481481481</v>
      </c>
      <c r="L157" s="3">
        <f aca="true" t="shared" si="89" ref="L157:L167">IF(J157="Y",K157*0.9942,K157)</f>
        <v>0.002858081481481481</v>
      </c>
      <c r="M157" s="3" t="str">
        <f t="shared" si="82"/>
        <v>04:06.94</v>
      </c>
      <c r="N157" s="3" t="str">
        <f t="shared" si="83"/>
        <v>04:06.94 f</v>
      </c>
      <c r="P157" s="3" t="b">
        <f t="shared" si="84"/>
        <v>0</v>
      </c>
      <c r="Q157" s="3">
        <f t="shared" si="85"/>
        <v>0</v>
      </c>
      <c r="R157" s="3" t="str">
        <f t="shared" si="86"/>
        <v>00:00.00</v>
      </c>
      <c r="S157" s="3" t="str">
        <f t="shared" si="87"/>
        <v>00:00.00 f</v>
      </c>
      <c r="T157" s="1" t="s">
        <v>2125</v>
      </c>
      <c r="U157" s="1" t="s">
        <v>1580</v>
      </c>
    </row>
    <row r="158" spans="2:20" ht="12.75">
      <c r="B158" s="1" t="str">
        <f>IF(T158="Y",IF(J158="Y"," "&amp;S158,"-"&amp;S158),IF(J158="M"," "&amp;N158,"-"&amp;N158))</f>
        <v> 04:08.22</v>
      </c>
      <c r="C158" s="1" t="s">
        <v>2122</v>
      </c>
      <c r="D158" s="1" t="s">
        <v>1757</v>
      </c>
      <c r="E158" s="1" t="s">
        <v>288</v>
      </c>
      <c r="G158" s="1" t="s">
        <v>288</v>
      </c>
      <c r="H158" s="1" t="s">
        <v>419</v>
      </c>
      <c r="I158" s="1" t="s">
        <v>940</v>
      </c>
      <c r="J158" s="1" t="s">
        <v>2125</v>
      </c>
      <c r="K158" s="3" t="str">
        <f t="shared" si="81"/>
        <v>04:08.22</v>
      </c>
      <c r="L158" s="3" t="str">
        <f t="shared" si="89"/>
        <v>04:08.22</v>
      </c>
      <c r="M158" s="3" t="str">
        <f t="shared" si="82"/>
        <v>04:08.22</v>
      </c>
      <c r="N158" s="3" t="str">
        <f t="shared" si="83"/>
        <v>04:08.22</v>
      </c>
      <c r="P158" s="3">
        <f t="shared" si="84"/>
        <v>0.0028745166666666673</v>
      </c>
      <c r="Q158" s="3">
        <f t="shared" si="85"/>
        <v>0.002891303556548334</v>
      </c>
      <c r="R158" s="3" t="str">
        <f t="shared" si="86"/>
        <v>04:09.81</v>
      </c>
      <c r="S158" s="3" t="str">
        <f t="shared" si="87"/>
        <v>04:09.81</v>
      </c>
      <c r="T158" s="1" t="s">
        <v>2125</v>
      </c>
    </row>
    <row r="159" spans="2:20" ht="12.75">
      <c r="B159" s="1" t="str">
        <f>IF(T159="Y",IF(J159="Y"," "&amp;S159,"-"&amp;S159),IF(J159="M"," "&amp;N159,"-"&amp;N159))</f>
        <v> 04:08.36</v>
      </c>
      <c r="C159" s="1" t="s">
        <v>2122</v>
      </c>
      <c r="D159" s="1" t="s">
        <v>1848</v>
      </c>
      <c r="E159" s="1" t="s">
        <v>2142</v>
      </c>
      <c r="G159" s="1" t="s">
        <v>2142</v>
      </c>
      <c r="H159" s="1" t="s">
        <v>2143</v>
      </c>
      <c r="I159" s="1" t="s">
        <v>932</v>
      </c>
      <c r="J159" s="1" t="s">
        <v>2125</v>
      </c>
      <c r="K159" s="3" t="str">
        <f t="shared" si="81"/>
        <v>04:08.36</v>
      </c>
      <c r="L159" s="3" t="str">
        <f t="shared" si="89"/>
        <v>04:08.36</v>
      </c>
      <c r="M159" s="3" t="str">
        <f t="shared" si="82"/>
        <v>04:08.36</v>
      </c>
      <c r="N159" s="3" t="str">
        <f t="shared" si="83"/>
        <v>04:08.36</v>
      </c>
      <c r="P159" s="3">
        <f t="shared" si="84"/>
        <v>0.002876137037037037</v>
      </c>
      <c r="Q159" s="3">
        <f t="shared" si="85"/>
        <v>0.0028929333897196297</v>
      </c>
      <c r="R159" s="3" t="str">
        <f t="shared" si="86"/>
        <v>04:09.95</v>
      </c>
      <c r="S159" s="3" t="str">
        <f t="shared" si="87"/>
        <v>04:09.95</v>
      </c>
      <c r="T159" s="1" t="s">
        <v>2125</v>
      </c>
    </row>
    <row r="160" spans="2:20" ht="12.75">
      <c r="B160" s="1" t="str">
        <f>IF(T160="Y",IF(J160="Y"," "&amp;S160,"-"&amp;S160),IF(J160="M"," "&amp;N160,"-"&amp;N160))</f>
        <v> 04:08.73</v>
      </c>
      <c r="C160" s="1" t="s">
        <v>2122</v>
      </c>
      <c r="D160" s="1" t="s">
        <v>1849</v>
      </c>
      <c r="E160" s="1" t="s">
        <v>2830</v>
      </c>
      <c r="G160" s="1" t="s">
        <v>2830</v>
      </c>
      <c r="H160" s="1" t="s">
        <v>37</v>
      </c>
      <c r="I160" s="1" t="s">
        <v>935</v>
      </c>
      <c r="J160" s="1" t="s">
        <v>2125</v>
      </c>
      <c r="K160" s="3" t="str">
        <f t="shared" si="81"/>
        <v>04:08.73</v>
      </c>
      <c r="L160" s="3" t="str">
        <f>IF(J160="Y",K160*0.9942,K160)</f>
        <v>04:08.73</v>
      </c>
      <c r="M160" s="3" t="str">
        <f t="shared" si="82"/>
        <v>04:08.73</v>
      </c>
      <c r="N160" s="3" t="str">
        <f t="shared" si="83"/>
        <v>04:08.73</v>
      </c>
      <c r="P160" s="3">
        <f t="shared" si="84"/>
        <v>0.0028804194444444447</v>
      </c>
      <c r="Q160" s="3">
        <f t="shared" si="85"/>
        <v>0.002897240805958056</v>
      </c>
      <c r="R160" s="3" t="str">
        <f t="shared" si="86"/>
        <v>04:10.32</v>
      </c>
      <c r="S160" s="3" t="str">
        <f t="shared" si="87"/>
        <v>04:10.32</v>
      </c>
      <c r="T160" s="1" t="s">
        <v>2125</v>
      </c>
    </row>
    <row r="161" spans="2:20" ht="12.75">
      <c r="B161" s="1" t="str">
        <f>IF(T161="Y",IF(J161="Y"," "&amp;S161,"-"&amp;S161),IF(J161="M"," "&amp;N161,"-"&amp;N161))</f>
        <v> 04:10.75</v>
      </c>
      <c r="C161" s="1" t="s">
        <v>2122</v>
      </c>
      <c r="D161" s="1" t="s">
        <v>1850</v>
      </c>
      <c r="E161" s="1" t="s">
        <v>2844</v>
      </c>
      <c r="G161" s="1" t="s">
        <v>2844</v>
      </c>
      <c r="H161" s="1" t="s">
        <v>1287</v>
      </c>
      <c r="I161" s="1" t="s">
        <v>1288</v>
      </c>
      <c r="J161" s="1" t="s">
        <v>2125</v>
      </c>
      <c r="K161" s="3" t="str">
        <f t="shared" si="81"/>
        <v>04:10.75</v>
      </c>
      <c r="L161" s="3" t="str">
        <f>IF(J161="Y",K161*0.9942,K161)</f>
        <v>04:10.75</v>
      </c>
      <c r="M161" s="3" t="str">
        <f t="shared" si="82"/>
        <v>04:10.75</v>
      </c>
      <c r="N161" s="3" t="str">
        <f t="shared" si="83"/>
        <v>04:10.75</v>
      </c>
      <c r="P161" s="3">
        <f t="shared" si="84"/>
        <v>0.002903799074074074</v>
      </c>
      <c r="Q161" s="3">
        <f t="shared" si="85"/>
        <v>0.0029207569702867594</v>
      </c>
      <c r="R161" s="3" t="str">
        <f t="shared" si="86"/>
        <v>04:12.35</v>
      </c>
      <c r="S161" s="3" t="str">
        <f t="shared" si="87"/>
        <v>04:12.35</v>
      </c>
      <c r="T161" s="1" t="s">
        <v>2125</v>
      </c>
    </row>
    <row r="162" spans="2:20" ht="12.75">
      <c r="B162" s="1" t="str">
        <f t="shared" si="88"/>
        <v> 04:12.94 f</v>
      </c>
      <c r="D162" s="1" t="s">
        <v>1851</v>
      </c>
      <c r="E162" s="1" t="s">
        <v>291</v>
      </c>
      <c r="G162" s="1" t="s">
        <v>291</v>
      </c>
      <c r="H162" s="1" t="s">
        <v>2074</v>
      </c>
      <c r="I162" s="1" t="s">
        <v>2073</v>
      </c>
      <c r="J162" s="1" t="s">
        <v>2125</v>
      </c>
      <c r="K162" s="3">
        <f t="shared" si="81"/>
        <v>0.0029275259259259256</v>
      </c>
      <c r="L162" s="3">
        <f t="shared" si="89"/>
        <v>0.0029275259259259256</v>
      </c>
      <c r="M162" s="3" t="str">
        <f t="shared" si="82"/>
        <v>04:12.94</v>
      </c>
      <c r="N162" s="3" t="str">
        <f t="shared" si="83"/>
        <v>04:12.94 f</v>
      </c>
      <c r="P162" s="3" t="b">
        <f t="shared" si="84"/>
        <v>0</v>
      </c>
      <c r="Q162" s="3">
        <f t="shared" si="85"/>
        <v>0</v>
      </c>
      <c r="R162" s="3" t="str">
        <f t="shared" si="86"/>
        <v>00:00.00</v>
      </c>
      <c r="S162" s="3" t="str">
        <f t="shared" si="87"/>
        <v>00:00.00 f</v>
      </c>
      <c r="T162" s="1" t="s">
        <v>2125</v>
      </c>
    </row>
    <row r="163" spans="2:20" ht="12.75">
      <c r="B163" s="1" t="str">
        <f t="shared" si="88"/>
        <v> 04:15.24 f</v>
      </c>
      <c r="D163" s="1" t="s">
        <v>1757</v>
      </c>
      <c r="E163" s="1" t="s">
        <v>2160</v>
      </c>
      <c r="G163" s="1" t="s">
        <v>2160</v>
      </c>
      <c r="H163" s="1" t="s">
        <v>2816</v>
      </c>
      <c r="I163" s="1" t="s">
        <v>1417</v>
      </c>
      <c r="J163" s="1" t="s">
        <v>2125</v>
      </c>
      <c r="K163" s="3">
        <f t="shared" si="81"/>
        <v>0.0029541462962962965</v>
      </c>
      <c r="L163" s="3">
        <f t="shared" si="89"/>
        <v>0.0029541462962962965</v>
      </c>
      <c r="M163" s="3" t="str">
        <f t="shared" si="82"/>
        <v>04:15.24</v>
      </c>
      <c r="N163" s="3" t="str">
        <f t="shared" si="83"/>
        <v>04:15.24 f</v>
      </c>
      <c r="P163" s="3" t="b">
        <f t="shared" si="84"/>
        <v>0</v>
      </c>
      <c r="Q163" s="3">
        <f t="shared" si="85"/>
        <v>0</v>
      </c>
      <c r="R163" s="3" t="str">
        <f t="shared" si="86"/>
        <v>00:00.00</v>
      </c>
      <c r="S163" s="3" t="str">
        <f t="shared" si="87"/>
        <v>00:00.00 f</v>
      </c>
      <c r="T163" s="1" t="s">
        <v>2125</v>
      </c>
    </row>
    <row r="164" spans="2:20" ht="12.75">
      <c r="B164" s="1" t="str">
        <f t="shared" si="88"/>
        <v> 04:16.14 f</v>
      </c>
      <c r="D164" s="1" t="s">
        <v>1757</v>
      </c>
      <c r="E164" s="1" t="s">
        <v>2135</v>
      </c>
      <c r="G164" s="1" t="s">
        <v>2135</v>
      </c>
      <c r="H164" s="1" t="s">
        <v>124</v>
      </c>
      <c r="I164" s="1" t="s">
        <v>936</v>
      </c>
      <c r="J164" s="1" t="s">
        <v>2125</v>
      </c>
      <c r="K164" s="3">
        <f t="shared" si="81"/>
        <v>0.002964562962962963</v>
      </c>
      <c r="L164" s="3">
        <f t="shared" si="89"/>
        <v>0.002964562962962963</v>
      </c>
      <c r="M164" s="3" t="str">
        <f t="shared" si="82"/>
        <v>04:16.14</v>
      </c>
      <c r="N164" s="3" t="str">
        <f t="shared" si="83"/>
        <v>04:16.14 f</v>
      </c>
      <c r="P164" s="3" t="b">
        <f t="shared" si="84"/>
        <v>0</v>
      </c>
      <c r="Q164" s="3">
        <f t="shared" si="85"/>
        <v>0</v>
      </c>
      <c r="R164" s="3" t="str">
        <f t="shared" si="86"/>
        <v>00:00.00</v>
      </c>
      <c r="S164" s="3" t="str">
        <f t="shared" si="87"/>
        <v>00:00.00 f</v>
      </c>
      <c r="T164" s="1" t="s">
        <v>2125</v>
      </c>
    </row>
    <row r="165" spans="2:20" ht="12.75">
      <c r="B165" s="1" t="str">
        <f t="shared" si="88"/>
        <v> 04:17.47</v>
      </c>
      <c r="C165" s="1" t="s">
        <v>2122</v>
      </c>
      <c r="D165" s="1" t="s">
        <v>1757</v>
      </c>
      <c r="E165" s="1" t="s">
        <v>652</v>
      </c>
      <c r="G165" s="1" t="s">
        <v>652</v>
      </c>
      <c r="H165" s="1" t="s">
        <v>335</v>
      </c>
      <c r="I165" s="1" t="s">
        <v>941</v>
      </c>
      <c r="J165" s="1" t="s">
        <v>2125</v>
      </c>
      <c r="K165" s="3" t="str">
        <f t="shared" si="81"/>
        <v>04:17.47</v>
      </c>
      <c r="L165" s="3" t="str">
        <f>IF(J165="Y",K165*0.9942,K165)</f>
        <v>04:17.47</v>
      </c>
      <c r="M165" s="3" t="str">
        <f t="shared" si="82"/>
        <v>04:17.47</v>
      </c>
      <c r="N165" s="3" t="str">
        <f t="shared" si="83"/>
        <v>04:17.47</v>
      </c>
      <c r="P165" s="3">
        <f t="shared" si="84"/>
        <v>0.0029815768518518517</v>
      </c>
      <c r="Q165" s="3">
        <f t="shared" si="85"/>
        <v>0.0029989889625089815</v>
      </c>
      <c r="R165" s="3" t="str">
        <f t="shared" si="86"/>
        <v>04:19.11</v>
      </c>
      <c r="S165" s="3" t="str">
        <f t="shared" si="87"/>
        <v>04:19.11</v>
      </c>
      <c r="T165" s="1" t="s">
        <v>2125</v>
      </c>
    </row>
    <row r="166" spans="2:20" ht="12.75">
      <c r="B166" s="1" t="str">
        <f t="shared" si="88"/>
        <v> 04:19.24 f</v>
      </c>
      <c r="D166" s="1" t="s">
        <v>1757</v>
      </c>
      <c r="E166" s="1" t="s">
        <v>2788</v>
      </c>
      <c r="G166" s="1" t="s">
        <v>2788</v>
      </c>
      <c r="H166" s="1" t="s">
        <v>937</v>
      </c>
      <c r="I166" s="1" t="s">
        <v>938</v>
      </c>
      <c r="J166" s="1" t="s">
        <v>2125</v>
      </c>
      <c r="K166" s="3">
        <f t="shared" si="81"/>
        <v>0.003000442592592593</v>
      </c>
      <c r="L166" s="3">
        <f t="shared" si="89"/>
        <v>0.003000442592592593</v>
      </c>
      <c r="M166" s="3" t="str">
        <f t="shared" si="82"/>
        <v>04:19.24</v>
      </c>
      <c r="N166" s="3" t="str">
        <f t="shared" si="83"/>
        <v>04:19.24 f</v>
      </c>
      <c r="P166" s="3" t="b">
        <f t="shared" si="84"/>
        <v>0</v>
      </c>
      <c r="Q166" s="3">
        <f t="shared" si="85"/>
        <v>0</v>
      </c>
      <c r="R166" s="3" t="str">
        <f t="shared" si="86"/>
        <v>00:00.00</v>
      </c>
      <c r="S166" s="3" t="str">
        <f t="shared" si="87"/>
        <v>00:00.00 f</v>
      </c>
      <c r="T166" s="1" t="s">
        <v>2125</v>
      </c>
    </row>
    <row r="167" spans="1:20" ht="12.75">
      <c r="A167" s="1" t="s">
        <v>293</v>
      </c>
      <c r="B167" s="1" t="str">
        <f t="shared" si="88"/>
        <v> 04:19.77</v>
      </c>
      <c r="C167" s="1" t="s">
        <v>2122</v>
      </c>
      <c r="D167" s="1" t="s">
        <v>1757</v>
      </c>
      <c r="E167" s="1" t="s">
        <v>129</v>
      </c>
      <c r="G167" s="1" t="s">
        <v>129</v>
      </c>
      <c r="H167" s="1" t="s">
        <v>1574</v>
      </c>
      <c r="I167" s="1" t="s">
        <v>1581</v>
      </c>
      <c r="J167" s="1" t="s">
        <v>2125</v>
      </c>
      <c r="K167" s="3" t="str">
        <f t="shared" si="81"/>
        <v>04:19.77</v>
      </c>
      <c r="L167" s="3" t="str">
        <f t="shared" si="89"/>
        <v>04:19.77</v>
      </c>
      <c r="M167" s="3" t="str">
        <f t="shared" si="82"/>
        <v>04:19.77</v>
      </c>
      <c r="N167" s="3" t="str">
        <f t="shared" si="83"/>
        <v>04:19.77</v>
      </c>
      <c r="P167" s="3">
        <f t="shared" si="84"/>
        <v>0.0030081972222222226</v>
      </c>
      <c r="Q167" s="3">
        <f t="shared" si="85"/>
        <v>0.003025764793180278</v>
      </c>
      <c r="R167" s="3" t="str">
        <f t="shared" si="86"/>
        <v>04:21.43</v>
      </c>
      <c r="S167" s="3" t="str">
        <f t="shared" si="87"/>
        <v>04:21.43</v>
      </c>
      <c r="T167" s="1" t="s">
        <v>2125</v>
      </c>
    </row>
    <row r="169" spans="2:20" ht="12.75">
      <c r="B169" s="1" t="str">
        <f>IF(T169="Y",IF(J169="Y"," "&amp;S169,"-"&amp;S169),IF(J169="M"," "&amp;N169,"-"&amp;N169))</f>
        <v> 00:00.00</v>
      </c>
      <c r="C169" s="1" t="s">
        <v>2122</v>
      </c>
      <c r="D169" s="1" t="s">
        <v>1846</v>
      </c>
      <c r="E169" s="1" t="s">
        <v>556</v>
      </c>
      <c r="G169" s="1" t="s">
        <v>556</v>
      </c>
      <c r="J169" s="1" t="s">
        <v>2125</v>
      </c>
      <c r="K169" s="3">
        <f>IF(C169="F",I169,I169+0.0000016)</f>
        <v>0</v>
      </c>
      <c r="L169" s="3">
        <f>IF(J169="Y",K169*0.9942,K169)</f>
        <v>0</v>
      </c>
      <c r="M169" s="3" t="str">
        <f t="shared" si="82"/>
        <v>00:00.00</v>
      </c>
      <c r="N169" s="3" t="str">
        <f>IF(C169="F",M169,M169&amp;" f")</f>
        <v>00:00.00</v>
      </c>
      <c r="P169" s="3">
        <f>IF(C169="F",I169+0.0000016)</f>
        <v>1.6E-06</v>
      </c>
      <c r="Q169" s="3">
        <f>IF(J169="M",P169*1.0058399,P169)</f>
        <v>1.60934384E-06</v>
      </c>
      <c r="R169" s="3" t="str">
        <f t="shared" si="86"/>
        <v>00:00.14</v>
      </c>
      <c r="S169" s="3" t="str">
        <f>IF(C169="F",R169,R169&amp;" f")</f>
        <v>00:00.14</v>
      </c>
      <c r="T169" s="1" t="s">
        <v>2125</v>
      </c>
    </row>
    <row r="170" spans="2:20" ht="12.75">
      <c r="B170" s="1" t="str">
        <f>IF(T170="Y",IF(J170="Y"," "&amp;S170,"-"&amp;S170),IF(J170="M"," "&amp;N170,"-"&amp;N170))</f>
        <v> 00:00.00</v>
      </c>
      <c r="C170" s="1" t="s">
        <v>2122</v>
      </c>
      <c r="D170" s="1" t="s">
        <v>1852</v>
      </c>
      <c r="E170" s="1" t="s">
        <v>413</v>
      </c>
      <c r="G170" s="1" t="s">
        <v>413</v>
      </c>
      <c r="J170" s="1" t="s">
        <v>2125</v>
      </c>
      <c r="K170" s="3">
        <f>IF(C170="F",I170,I170+0.0000016)</f>
        <v>0</v>
      </c>
      <c r="L170" s="3">
        <f>IF(J170="Y",K170*0.9942,K170)</f>
        <v>0</v>
      </c>
      <c r="M170" s="3" t="str">
        <f t="shared" si="82"/>
        <v>00:00.00</v>
      </c>
      <c r="N170" s="3" t="str">
        <f>IF(C170="F",M170,M170&amp;" f")</f>
        <v>00:00.00</v>
      </c>
      <c r="P170" s="3">
        <f>IF(C170="F",I170+0.0000016)</f>
        <v>1.6E-06</v>
      </c>
      <c r="Q170" s="3">
        <f>IF(J170="M",P170*1.0058399,P170)</f>
        <v>1.60934384E-06</v>
      </c>
      <c r="R170" s="3" t="str">
        <f t="shared" si="86"/>
        <v>00:00.14</v>
      </c>
      <c r="S170" s="3" t="str">
        <f>IF(C170="F",R170,R170&amp;" f")</f>
        <v>00:00.14</v>
      </c>
      <c r="T170" s="1" t="s">
        <v>2125</v>
      </c>
    </row>
    <row r="172" spans="1:8" ht="12.75">
      <c r="A172" s="1" t="s">
        <v>339</v>
      </c>
      <c r="B172" s="1" t="s">
        <v>2087</v>
      </c>
      <c r="D172" s="1" t="s">
        <v>1757</v>
      </c>
      <c r="E172" s="1" t="s">
        <v>968</v>
      </c>
      <c r="F172" s="1" t="s">
        <v>2159</v>
      </c>
      <c r="G172" s="1" t="s">
        <v>969</v>
      </c>
      <c r="H172" s="1" t="s">
        <v>1317</v>
      </c>
    </row>
    <row r="173" spans="2:8" ht="12.75">
      <c r="B173" s="1" t="s">
        <v>942</v>
      </c>
      <c r="D173" s="1" t="s">
        <v>1757</v>
      </c>
      <c r="E173" s="1" t="s">
        <v>943</v>
      </c>
      <c r="F173" s="1" t="s">
        <v>2154</v>
      </c>
      <c r="G173" s="1" t="s">
        <v>2802</v>
      </c>
      <c r="H173" s="1" t="s">
        <v>446</v>
      </c>
    </row>
    <row r="174" spans="1:8" ht="12.75">
      <c r="A174" s="1" t="s">
        <v>947</v>
      </c>
      <c r="B174" s="1" t="s">
        <v>944</v>
      </c>
      <c r="D174" s="1" t="s">
        <v>1757</v>
      </c>
      <c r="E174" s="1" t="s">
        <v>945</v>
      </c>
      <c r="F174" s="1" t="s">
        <v>2159</v>
      </c>
      <c r="G174" s="1" t="s">
        <v>946</v>
      </c>
      <c r="H174" s="1" t="s">
        <v>367</v>
      </c>
    </row>
    <row r="175" spans="2:8" ht="12.75">
      <c r="B175" s="1" t="s">
        <v>954</v>
      </c>
      <c r="D175" s="1" t="s">
        <v>1757</v>
      </c>
      <c r="E175" s="1" t="s">
        <v>955</v>
      </c>
      <c r="F175" s="1" t="s">
        <v>2801</v>
      </c>
      <c r="G175" s="1" t="s">
        <v>957</v>
      </c>
      <c r="H175" s="1" t="s">
        <v>958</v>
      </c>
    </row>
    <row r="176" spans="2:8" ht="12.75">
      <c r="B176" s="1" t="s">
        <v>954</v>
      </c>
      <c r="D176" s="1" t="s">
        <v>1757</v>
      </c>
      <c r="E176" s="1" t="s">
        <v>1471</v>
      </c>
      <c r="F176" s="1" t="s">
        <v>2154</v>
      </c>
      <c r="G176" s="1" t="s">
        <v>2142</v>
      </c>
      <c r="H176" s="1" t="s">
        <v>391</v>
      </c>
    </row>
    <row r="177" spans="2:8" ht="12.75">
      <c r="B177" s="1" t="s">
        <v>948</v>
      </c>
      <c r="D177" s="1" t="s">
        <v>1757</v>
      </c>
      <c r="E177" s="1" t="s">
        <v>602</v>
      </c>
      <c r="F177" s="1" t="s">
        <v>2157</v>
      </c>
      <c r="G177" s="1" t="s">
        <v>2844</v>
      </c>
      <c r="H177" s="1" t="s">
        <v>663</v>
      </c>
    </row>
    <row r="178" spans="2:8" ht="12.75">
      <c r="B178" s="1" t="s">
        <v>948</v>
      </c>
      <c r="D178" s="1" t="s">
        <v>1757</v>
      </c>
      <c r="E178" s="1" t="s">
        <v>963</v>
      </c>
      <c r="F178" s="1" t="s">
        <v>2154</v>
      </c>
      <c r="G178" s="1" t="s">
        <v>556</v>
      </c>
      <c r="H178" s="1" t="s">
        <v>1511</v>
      </c>
    </row>
    <row r="179" spans="2:8" ht="12.75">
      <c r="B179" s="1" t="s">
        <v>948</v>
      </c>
      <c r="D179" s="1" t="s">
        <v>1757</v>
      </c>
      <c r="E179" s="1" t="s">
        <v>952</v>
      </c>
      <c r="F179" s="1" t="s">
        <v>2801</v>
      </c>
      <c r="G179" s="1" t="s">
        <v>2802</v>
      </c>
      <c r="H179" s="1" t="s">
        <v>953</v>
      </c>
    </row>
    <row r="180" spans="2:8" ht="12.75">
      <c r="B180" s="1" t="s">
        <v>948</v>
      </c>
      <c r="D180" s="1" t="s">
        <v>1757</v>
      </c>
      <c r="E180" s="1" t="s">
        <v>959</v>
      </c>
      <c r="F180" s="1" t="s">
        <v>2154</v>
      </c>
      <c r="G180" s="1" t="s">
        <v>288</v>
      </c>
      <c r="H180" s="1" t="s">
        <v>2793</v>
      </c>
    </row>
    <row r="181" spans="2:8" ht="12.75">
      <c r="B181" s="1" t="s">
        <v>948</v>
      </c>
      <c r="D181" s="1" t="s">
        <v>1757</v>
      </c>
      <c r="E181" s="1" t="s">
        <v>972</v>
      </c>
      <c r="F181" s="1" t="s">
        <v>2159</v>
      </c>
      <c r="G181" s="1" t="s">
        <v>288</v>
      </c>
      <c r="H181" s="1" t="s">
        <v>841</v>
      </c>
    </row>
    <row r="182" spans="2:8" ht="12.75">
      <c r="B182" s="1" t="s">
        <v>948</v>
      </c>
      <c r="D182" s="1" t="s">
        <v>1757</v>
      </c>
      <c r="E182" s="1" t="s">
        <v>949</v>
      </c>
      <c r="F182" s="1" t="s">
        <v>2157</v>
      </c>
      <c r="G182" s="1" t="s">
        <v>2802</v>
      </c>
      <c r="H182" s="1" t="s">
        <v>950</v>
      </c>
    </row>
    <row r="183" spans="2:8" ht="12.75">
      <c r="B183" s="1" t="s">
        <v>961</v>
      </c>
      <c r="D183" s="1" t="s">
        <v>1767</v>
      </c>
      <c r="E183" s="1" t="s">
        <v>962</v>
      </c>
      <c r="F183" s="1" t="s">
        <v>2801</v>
      </c>
      <c r="G183" s="1" t="s">
        <v>83</v>
      </c>
      <c r="H183" s="1" t="s">
        <v>2816</v>
      </c>
    </row>
    <row r="184" spans="2:8" ht="12.75">
      <c r="B184" s="1" t="s">
        <v>961</v>
      </c>
      <c r="D184" s="1" t="s">
        <v>1767</v>
      </c>
      <c r="E184" s="1" t="s">
        <v>1472</v>
      </c>
      <c r="F184" s="1" t="s">
        <v>2157</v>
      </c>
      <c r="G184" s="1" t="s">
        <v>129</v>
      </c>
      <c r="H184" s="1" t="s">
        <v>416</v>
      </c>
    </row>
    <row r="185" spans="2:8" ht="12.75">
      <c r="B185" s="1" t="s">
        <v>961</v>
      </c>
      <c r="C185" s="1" t="s">
        <v>1857</v>
      </c>
      <c r="D185" s="1" t="s">
        <v>1856</v>
      </c>
      <c r="E185" s="1" t="s">
        <v>970</v>
      </c>
      <c r="F185" s="1" t="s">
        <v>2154</v>
      </c>
      <c r="G185" s="1" t="s">
        <v>2139</v>
      </c>
      <c r="H185" s="1" t="s">
        <v>2140</v>
      </c>
    </row>
    <row r="186" spans="2:8" ht="12.75">
      <c r="B186" s="1" t="s">
        <v>961</v>
      </c>
      <c r="D186" s="1" t="s">
        <v>1767</v>
      </c>
      <c r="E186" s="1" t="s">
        <v>964</v>
      </c>
      <c r="F186" s="1" t="s">
        <v>2157</v>
      </c>
      <c r="G186" s="1" t="s">
        <v>453</v>
      </c>
      <c r="H186" s="1" t="s">
        <v>965</v>
      </c>
    </row>
    <row r="187" spans="2:8" ht="12.75">
      <c r="B187" s="1" t="s">
        <v>961</v>
      </c>
      <c r="D187" s="1" t="s">
        <v>1767</v>
      </c>
      <c r="E187" s="1" t="s">
        <v>1858</v>
      </c>
      <c r="G187" s="1" t="s">
        <v>2172</v>
      </c>
      <c r="H187" s="1" t="s">
        <v>55</v>
      </c>
    </row>
    <row r="188" spans="1:8" ht="12.75">
      <c r="A188" s="1" t="s">
        <v>339</v>
      </c>
      <c r="B188" s="1" t="s">
        <v>961</v>
      </c>
      <c r="D188" s="1" t="s">
        <v>948</v>
      </c>
      <c r="E188" s="1" t="s">
        <v>966</v>
      </c>
      <c r="F188" s="1" t="s">
        <v>2157</v>
      </c>
      <c r="G188" s="1" t="s">
        <v>413</v>
      </c>
      <c r="H188" s="1" t="s">
        <v>967</v>
      </c>
    </row>
    <row r="190" spans="2:7" ht="12.75">
      <c r="B190" s="1" t="s">
        <v>1854</v>
      </c>
      <c r="D190" s="1" t="s">
        <v>948</v>
      </c>
      <c r="E190" s="1" t="s">
        <v>1855</v>
      </c>
      <c r="G190" s="1" t="s">
        <v>50</v>
      </c>
    </row>
    <row r="192" spans="1:8" ht="12.75">
      <c r="A192" s="1" t="s">
        <v>365</v>
      </c>
      <c r="B192" s="1" t="s">
        <v>1226</v>
      </c>
      <c r="D192" s="1" t="s">
        <v>1757</v>
      </c>
      <c r="E192" s="1" t="s">
        <v>974</v>
      </c>
      <c r="F192" s="1" t="s">
        <v>2157</v>
      </c>
      <c r="G192" s="1" t="s">
        <v>957</v>
      </c>
      <c r="H192" s="1" t="s">
        <v>984</v>
      </c>
    </row>
    <row r="193" spans="2:8" ht="12.75">
      <c r="B193" s="1" t="s">
        <v>1245</v>
      </c>
      <c r="D193" s="1" t="s">
        <v>1757</v>
      </c>
      <c r="E193" s="1" t="s">
        <v>650</v>
      </c>
      <c r="G193" s="1" t="s">
        <v>2145</v>
      </c>
      <c r="H193" s="1" t="s">
        <v>821</v>
      </c>
    </row>
    <row r="194" spans="2:8" ht="12.75">
      <c r="B194" s="1" t="s">
        <v>1229</v>
      </c>
      <c r="D194" s="1" t="s">
        <v>1757</v>
      </c>
      <c r="E194" s="1" t="s">
        <v>972</v>
      </c>
      <c r="F194" s="1" t="s">
        <v>2159</v>
      </c>
      <c r="G194" s="1" t="s">
        <v>288</v>
      </c>
      <c r="H194" s="1" t="s">
        <v>841</v>
      </c>
    </row>
    <row r="195" spans="2:8" ht="12.75">
      <c r="B195" s="1" t="s">
        <v>975</v>
      </c>
      <c r="D195" s="1" t="s">
        <v>1757</v>
      </c>
      <c r="E195" s="1" t="s">
        <v>976</v>
      </c>
      <c r="G195" s="1" t="s">
        <v>548</v>
      </c>
      <c r="H195" s="1" t="s">
        <v>2793</v>
      </c>
    </row>
    <row r="196" spans="2:8" ht="12.75">
      <c r="B196" s="1" t="s">
        <v>977</v>
      </c>
      <c r="D196" s="1" t="s">
        <v>1757</v>
      </c>
      <c r="E196" s="1" t="s">
        <v>960</v>
      </c>
      <c r="F196" s="1" t="s">
        <v>2154</v>
      </c>
      <c r="G196" s="1" t="s">
        <v>2142</v>
      </c>
      <c r="H196" s="1" t="s">
        <v>135</v>
      </c>
    </row>
    <row r="197" spans="2:8" ht="12.75">
      <c r="B197" s="1" t="s">
        <v>980</v>
      </c>
      <c r="D197" s="1" t="s">
        <v>1757</v>
      </c>
      <c r="E197" s="1" t="s">
        <v>840</v>
      </c>
      <c r="G197" s="1" t="s">
        <v>548</v>
      </c>
      <c r="H197" s="1" t="s">
        <v>2848</v>
      </c>
    </row>
    <row r="198" spans="2:8" ht="12.75">
      <c r="B198" s="1" t="s">
        <v>981</v>
      </c>
      <c r="D198" s="1" t="s">
        <v>1757</v>
      </c>
      <c r="E198" s="1" t="s">
        <v>971</v>
      </c>
      <c r="F198" s="1" t="s">
        <v>2154</v>
      </c>
      <c r="G198" s="1" t="s">
        <v>2172</v>
      </c>
      <c r="H198" s="1" t="s">
        <v>1218</v>
      </c>
    </row>
    <row r="199" spans="1:8" ht="12.75">
      <c r="A199" s="1" t="s">
        <v>365</v>
      </c>
      <c r="B199" s="1" t="s">
        <v>982</v>
      </c>
      <c r="D199" s="1" t="s">
        <v>1757</v>
      </c>
      <c r="E199" s="1" t="s">
        <v>657</v>
      </c>
      <c r="F199" s="1" t="s">
        <v>2154</v>
      </c>
      <c r="G199" s="1" t="s">
        <v>2788</v>
      </c>
      <c r="H199" s="1" t="s">
        <v>983</v>
      </c>
    </row>
    <row r="201" spans="1:8" ht="12.75">
      <c r="A201" s="1" t="s">
        <v>386</v>
      </c>
      <c r="B201" s="1" t="s">
        <v>1029</v>
      </c>
      <c r="D201" s="1" t="s">
        <v>1757</v>
      </c>
      <c r="E201" s="1" t="s">
        <v>974</v>
      </c>
      <c r="F201" s="1" t="s">
        <v>2157</v>
      </c>
      <c r="G201" s="1" t="s">
        <v>957</v>
      </c>
      <c r="H201" s="1" t="s">
        <v>2124</v>
      </c>
    </row>
    <row r="202" spans="2:8" ht="12.75">
      <c r="B202" s="1" t="s">
        <v>1030</v>
      </c>
      <c r="D202" s="1" t="s">
        <v>1757</v>
      </c>
      <c r="E202" s="1" t="s">
        <v>1031</v>
      </c>
      <c r="F202" s="1" t="s">
        <v>2154</v>
      </c>
      <c r="G202" s="1" t="s">
        <v>2166</v>
      </c>
      <c r="H202" s="1" t="s">
        <v>367</v>
      </c>
    </row>
    <row r="203" spans="2:8" ht="12.75">
      <c r="B203" s="1" t="s">
        <v>2090</v>
      </c>
      <c r="D203" s="1" t="s">
        <v>1757</v>
      </c>
      <c r="E203" s="1" t="s">
        <v>586</v>
      </c>
      <c r="F203" s="1" t="s">
        <v>2157</v>
      </c>
      <c r="G203" s="1" t="s">
        <v>2802</v>
      </c>
      <c r="H203" s="1" t="s">
        <v>1317</v>
      </c>
    </row>
    <row r="204" spans="2:8" ht="12.75">
      <c r="B204" s="1" t="s">
        <v>1032</v>
      </c>
      <c r="D204" s="1" t="s">
        <v>1757</v>
      </c>
      <c r="E204" s="1" t="s">
        <v>976</v>
      </c>
      <c r="F204" s="1" t="s">
        <v>2159</v>
      </c>
      <c r="G204" s="1" t="s">
        <v>548</v>
      </c>
      <c r="H204" s="1" t="s">
        <v>135</v>
      </c>
    </row>
    <row r="205" spans="2:8" ht="12.75">
      <c r="B205" s="1" t="s">
        <v>1044</v>
      </c>
      <c r="D205" s="1" t="s">
        <v>1757</v>
      </c>
      <c r="E205" s="1" t="s">
        <v>601</v>
      </c>
      <c r="F205" s="1" t="s">
        <v>2159</v>
      </c>
      <c r="G205" s="1" t="s">
        <v>406</v>
      </c>
      <c r="H205" s="1" t="s">
        <v>2793</v>
      </c>
    </row>
    <row r="206" spans="2:8" ht="12.75">
      <c r="B206" s="1" t="s">
        <v>1046</v>
      </c>
      <c r="D206" s="1" t="s">
        <v>1757</v>
      </c>
      <c r="E206" s="1" t="s">
        <v>1047</v>
      </c>
      <c r="F206" s="1" t="s">
        <v>2157</v>
      </c>
      <c r="G206" s="1" t="s">
        <v>2135</v>
      </c>
      <c r="H206" s="1" t="s">
        <v>235</v>
      </c>
    </row>
    <row r="207" spans="2:8" ht="12.75">
      <c r="B207" s="1" t="s">
        <v>1045</v>
      </c>
      <c r="D207" s="1" t="s">
        <v>1757</v>
      </c>
      <c r="E207" s="1" t="s">
        <v>972</v>
      </c>
      <c r="F207" s="1" t="s">
        <v>2159</v>
      </c>
      <c r="G207" s="1" t="s">
        <v>288</v>
      </c>
      <c r="H207" s="1" t="s">
        <v>2805</v>
      </c>
    </row>
    <row r="208" spans="2:8" ht="12.75">
      <c r="B208" s="1" t="s">
        <v>1048</v>
      </c>
      <c r="D208" s="1" t="s">
        <v>1757</v>
      </c>
      <c r="E208" s="1" t="s">
        <v>1853</v>
      </c>
      <c r="G208" s="1" t="s">
        <v>46</v>
      </c>
      <c r="H208" s="1" t="s">
        <v>1049</v>
      </c>
    </row>
    <row r="209" spans="2:8" ht="12.75">
      <c r="B209" s="1" t="s">
        <v>1231</v>
      </c>
      <c r="D209" s="1" t="s">
        <v>1757</v>
      </c>
      <c r="E209" s="1" t="s">
        <v>1052</v>
      </c>
      <c r="F209" s="1" t="s">
        <v>2801</v>
      </c>
      <c r="G209" s="1" t="s">
        <v>241</v>
      </c>
      <c r="H209" s="1" t="s">
        <v>2140</v>
      </c>
    </row>
    <row r="211" spans="1:8" ht="12.75">
      <c r="A211" s="1" t="s">
        <v>1056</v>
      </c>
      <c r="B211" s="1" t="s">
        <v>1057</v>
      </c>
      <c r="D211" s="1" t="s">
        <v>1757</v>
      </c>
      <c r="E211" s="1" t="s">
        <v>1473</v>
      </c>
      <c r="F211" s="1" t="s">
        <v>2159</v>
      </c>
      <c r="G211" s="1" t="s">
        <v>2166</v>
      </c>
      <c r="H211" s="1" t="s">
        <v>621</v>
      </c>
    </row>
    <row r="212" spans="2:8" ht="12.75">
      <c r="B212" s="1" t="s">
        <v>1582</v>
      </c>
      <c r="D212" s="1" t="s">
        <v>1757</v>
      </c>
      <c r="E212" s="1" t="s">
        <v>1474</v>
      </c>
      <c r="F212" s="1" t="s">
        <v>2159</v>
      </c>
      <c r="G212" s="1" t="s">
        <v>50</v>
      </c>
      <c r="H212" s="1" t="s">
        <v>1522</v>
      </c>
    </row>
    <row r="213" spans="2:8" ht="12.75">
      <c r="B213" s="1" t="s">
        <v>1059</v>
      </c>
      <c r="D213" s="1" t="s">
        <v>1757</v>
      </c>
      <c r="E213" s="1" t="s">
        <v>1060</v>
      </c>
      <c r="F213" s="1" t="s">
        <v>2159</v>
      </c>
      <c r="G213" s="1" t="s">
        <v>2162</v>
      </c>
      <c r="H213" s="1" t="s">
        <v>298</v>
      </c>
    </row>
    <row r="214" spans="2:8" ht="12.75">
      <c r="B214" s="1" t="s">
        <v>2091</v>
      </c>
      <c r="D214" s="1" t="s">
        <v>1757</v>
      </c>
      <c r="E214" s="1" t="s">
        <v>1064</v>
      </c>
      <c r="F214" s="1" t="s">
        <v>2159</v>
      </c>
      <c r="G214" s="1" t="s">
        <v>2819</v>
      </c>
      <c r="H214" s="1" t="s">
        <v>1317</v>
      </c>
    </row>
    <row r="215" spans="2:8" ht="12.75">
      <c r="B215" s="1" t="s">
        <v>1061</v>
      </c>
      <c r="D215" s="1" t="s">
        <v>1757</v>
      </c>
      <c r="E215" s="1" t="s">
        <v>1062</v>
      </c>
      <c r="F215" s="1" t="s">
        <v>2157</v>
      </c>
      <c r="G215" s="1" t="s">
        <v>2819</v>
      </c>
      <c r="H215" s="1" t="s">
        <v>1063</v>
      </c>
    </row>
    <row r="216" spans="2:8" ht="12.75">
      <c r="B216" s="1" t="s">
        <v>2092</v>
      </c>
      <c r="D216" s="1" t="s">
        <v>1757</v>
      </c>
      <c r="E216" s="1" t="s">
        <v>1073</v>
      </c>
      <c r="F216" s="1" t="s">
        <v>2157</v>
      </c>
      <c r="G216" s="1" t="s">
        <v>477</v>
      </c>
      <c r="H216" s="1" t="s">
        <v>1318</v>
      </c>
    </row>
    <row r="217" spans="2:8" ht="12.75">
      <c r="B217" s="1" t="s">
        <v>1077</v>
      </c>
      <c r="D217" s="1" t="s">
        <v>1757</v>
      </c>
      <c r="E217" s="1" t="s">
        <v>1084</v>
      </c>
      <c r="F217" s="1" t="s">
        <v>2154</v>
      </c>
      <c r="G217" s="1" t="s">
        <v>2172</v>
      </c>
      <c r="H217" s="1" t="s">
        <v>55</v>
      </c>
    </row>
    <row r="218" spans="2:8" ht="12.75">
      <c r="B218" s="1" t="s">
        <v>1067</v>
      </c>
      <c r="D218" s="1" t="s">
        <v>1757</v>
      </c>
      <c r="E218" s="1" t="s">
        <v>1865</v>
      </c>
      <c r="G218" s="1" t="s">
        <v>288</v>
      </c>
      <c r="H218" s="1" t="s">
        <v>1070</v>
      </c>
    </row>
    <row r="219" spans="2:8" ht="12.75">
      <c r="B219" s="1" t="s">
        <v>1595</v>
      </c>
      <c r="D219" s="1" t="s">
        <v>1512</v>
      </c>
      <c r="E219" s="1" t="s">
        <v>1075</v>
      </c>
      <c r="F219" s="1" t="s">
        <v>2159</v>
      </c>
      <c r="G219" s="1" t="s">
        <v>920</v>
      </c>
      <c r="H219" s="1" t="s">
        <v>1593</v>
      </c>
    </row>
    <row r="220" spans="2:8" ht="12.75">
      <c r="B220" s="1" t="s">
        <v>1071</v>
      </c>
      <c r="D220" s="1" t="s">
        <v>1757</v>
      </c>
      <c r="E220" s="1" t="s">
        <v>1072</v>
      </c>
      <c r="G220" s="1" t="s">
        <v>2145</v>
      </c>
      <c r="H220" s="1" t="s">
        <v>380</v>
      </c>
    </row>
    <row r="222" spans="2:7" ht="12.75">
      <c r="B222" s="1" t="s">
        <v>1854</v>
      </c>
      <c r="D222" s="1" t="s">
        <v>1866</v>
      </c>
      <c r="E222" s="1" t="s">
        <v>1087</v>
      </c>
      <c r="F222" s="1" t="s">
        <v>2159</v>
      </c>
      <c r="G222" s="1" t="s">
        <v>556</v>
      </c>
    </row>
    <row r="223" spans="2:7" ht="12.75">
      <c r="B223" s="1" t="s">
        <v>1854</v>
      </c>
      <c r="D223" s="1" t="s">
        <v>1869</v>
      </c>
      <c r="E223" s="1" t="s">
        <v>602</v>
      </c>
      <c r="G223" s="1" t="s">
        <v>2844</v>
      </c>
    </row>
    <row r="225" spans="1:8" ht="12.75">
      <c r="A225" s="1" t="s">
        <v>463</v>
      </c>
      <c r="B225" s="1" t="s">
        <v>1583</v>
      </c>
      <c r="D225" s="1" t="s">
        <v>1757</v>
      </c>
      <c r="E225" s="1" t="s">
        <v>1474</v>
      </c>
      <c r="F225" s="1" t="s">
        <v>2159</v>
      </c>
      <c r="G225" s="1" t="s">
        <v>50</v>
      </c>
      <c r="H225" s="1" t="s">
        <v>1522</v>
      </c>
    </row>
    <row r="226" spans="2:8" ht="12.75">
      <c r="B226" s="1" t="s">
        <v>2100</v>
      </c>
      <c r="D226" s="1" t="s">
        <v>1757</v>
      </c>
      <c r="E226" s="1" t="s">
        <v>1060</v>
      </c>
      <c r="F226" s="1" t="s">
        <v>2157</v>
      </c>
      <c r="G226" s="1" t="s">
        <v>2162</v>
      </c>
      <c r="H226" s="1" t="s">
        <v>2816</v>
      </c>
    </row>
    <row r="227" spans="2:8" ht="12.75">
      <c r="B227" s="1" t="s">
        <v>1086</v>
      </c>
      <c r="D227" s="1" t="s">
        <v>1861</v>
      </c>
      <c r="E227" s="1" t="s">
        <v>1087</v>
      </c>
      <c r="F227" s="1" t="s">
        <v>2159</v>
      </c>
      <c r="G227" s="1" t="s">
        <v>556</v>
      </c>
      <c r="H227" s="1" t="s">
        <v>2124</v>
      </c>
    </row>
    <row r="228" spans="2:8" ht="12.75">
      <c r="B228" s="1" t="s">
        <v>1292</v>
      </c>
      <c r="D228" s="1" t="s">
        <v>1757</v>
      </c>
      <c r="E228" s="1" t="s">
        <v>1074</v>
      </c>
      <c r="F228" s="1" t="s">
        <v>2154</v>
      </c>
      <c r="G228" s="1" t="s">
        <v>2145</v>
      </c>
      <c r="H228" s="1" t="s">
        <v>1293</v>
      </c>
    </row>
    <row r="229" spans="2:8" ht="12.75">
      <c r="B229" s="1" t="s">
        <v>1088</v>
      </c>
      <c r="D229" s="1" t="s">
        <v>1757</v>
      </c>
      <c r="E229" s="1" t="s">
        <v>1064</v>
      </c>
      <c r="F229" s="1" t="s">
        <v>2159</v>
      </c>
      <c r="G229" s="1" t="s">
        <v>1094</v>
      </c>
      <c r="H229" s="1" t="s">
        <v>2151</v>
      </c>
    </row>
    <row r="230" spans="2:8" ht="12.75">
      <c r="B230" s="1" t="s">
        <v>1096</v>
      </c>
      <c r="D230" s="1" t="s">
        <v>1757</v>
      </c>
      <c r="E230" s="1" t="s">
        <v>1058</v>
      </c>
      <c r="F230" s="1" t="s">
        <v>2159</v>
      </c>
      <c r="G230" s="1" t="s">
        <v>2166</v>
      </c>
      <c r="H230" s="1" t="s">
        <v>621</v>
      </c>
    </row>
    <row r="231" spans="2:8" ht="12.75">
      <c r="B231" s="1" t="s">
        <v>1095</v>
      </c>
      <c r="D231" s="1" t="s">
        <v>1757</v>
      </c>
      <c r="E231" s="1" t="s">
        <v>1084</v>
      </c>
      <c r="F231" s="1" t="s">
        <v>2154</v>
      </c>
      <c r="G231" s="1" t="s">
        <v>2172</v>
      </c>
      <c r="H231" s="1" t="s">
        <v>2869</v>
      </c>
    </row>
    <row r="232" spans="2:8" ht="12.75">
      <c r="B232" s="1" t="s">
        <v>1500</v>
      </c>
      <c r="D232" s="1" t="s">
        <v>1757</v>
      </c>
      <c r="E232" s="1" t="s">
        <v>1073</v>
      </c>
      <c r="F232" s="1" t="s">
        <v>2157</v>
      </c>
      <c r="G232" s="1" t="s">
        <v>477</v>
      </c>
      <c r="H232" s="1" t="s">
        <v>2178</v>
      </c>
    </row>
    <row r="233" spans="2:8" ht="12.75">
      <c r="B233" s="1" t="s">
        <v>2093</v>
      </c>
      <c r="D233" s="1" t="s">
        <v>1757</v>
      </c>
      <c r="E233" s="1" t="s">
        <v>2094</v>
      </c>
      <c r="G233" s="1" t="s">
        <v>969</v>
      </c>
      <c r="H233" s="1" t="s">
        <v>1317</v>
      </c>
    </row>
    <row r="234" spans="2:8" ht="12.75">
      <c r="B234" s="1" t="s">
        <v>1048</v>
      </c>
      <c r="D234" s="1" t="s">
        <v>1757</v>
      </c>
      <c r="E234" s="1" t="s">
        <v>1584</v>
      </c>
      <c r="F234" s="1" t="s">
        <v>2159</v>
      </c>
      <c r="G234" s="1" t="s">
        <v>2807</v>
      </c>
      <c r="H234" s="1" t="s">
        <v>1574</v>
      </c>
    </row>
    <row r="235" spans="2:8" ht="12.75">
      <c r="B235" s="1" t="s">
        <v>1097</v>
      </c>
      <c r="D235" s="1" t="s">
        <v>1839</v>
      </c>
      <c r="E235" s="1" t="s">
        <v>1865</v>
      </c>
      <c r="G235" s="1" t="s">
        <v>288</v>
      </c>
      <c r="H235" s="1" t="s">
        <v>1070</v>
      </c>
    </row>
    <row r="237" spans="2:7" ht="12.75">
      <c r="B237" s="1" t="s">
        <v>1854</v>
      </c>
      <c r="D237" s="1" t="s">
        <v>1862</v>
      </c>
      <c r="E237" s="1" t="s">
        <v>1863</v>
      </c>
      <c r="G237" s="1" t="s">
        <v>1864</v>
      </c>
    </row>
    <row r="239" spans="1:8" ht="12.75">
      <c r="A239" s="1" t="s">
        <v>1099</v>
      </c>
      <c r="B239" s="1" t="s">
        <v>2089</v>
      </c>
      <c r="D239" s="1" t="s">
        <v>1757</v>
      </c>
      <c r="E239" s="1" t="s">
        <v>822</v>
      </c>
      <c r="F239" s="1" t="s">
        <v>2157</v>
      </c>
      <c r="G239" s="1" t="s">
        <v>823</v>
      </c>
      <c r="H239" s="1" t="s">
        <v>1249</v>
      </c>
    </row>
    <row r="240" spans="2:8" ht="12.75">
      <c r="B240" s="1" t="s">
        <v>1513</v>
      </c>
      <c r="D240" s="1" t="s">
        <v>1757</v>
      </c>
      <c r="E240" s="1" t="s">
        <v>1136</v>
      </c>
      <c r="F240" s="1" t="s">
        <v>2157</v>
      </c>
      <c r="G240" s="1" t="s">
        <v>2166</v>
      </c>
      <c r="H240" s="1" t="s">
        <v>1514</v>
      </c>
    </row>
    <row r="241" spans="2:8" ht="12.75">
      <c r="B241" s="1" t="s">
        <v>1475</v>
      </c>
      <c r="D241" s="1" t="s">
        <v>1757</v>
      </c>
      <c r="E241" s="1" t="s">
        <v>1140</v>
      </c>
      <c r="F241" s="1" t="s">
        <v>2159</v>
      </c>
      <c r="G241" s="1" t="s">
        <v>2834</v>
      </c>
      <c r="H241" s="1" t="s">
        <v>1476</v>
      </c>
    </row>
    <row r="242" spans="2:8" ht="12.75">
      <c r="B242" s="1" t="s">
        <v>1137</v>
      </c>
      <c r="D242" s="1" t="s">
        <v>1100</v>
      </c>
      <c r="E242" s="1" t="s">
        <v>1138</v>
      </c>
      <c r="F242" s="1" t="s">
        <v>2159</v>
      </c>
      <c r="G242" s="1" t="s">
        <v>2166</v>
      </c>
      <c r="H242" s="1" t="s">
        <v>1139</v>
      </c>
    </row>
    <row r="243" spans="2:8" ht="12.75">
      <c r="B243" s="1" t="s">
        <v>1141</v>
      </c>
      <c r="D243" s="1" t="s">
        <v>1757</v>
      </c>
      <c r="E243" s="1" t="s">
        <v>951</v>
      </c>
      <c r="F243" s="1" t="s">
        <v>2154</v>
      </c>
      <c r="G243" s="1" t="s">
        <v>424</v>
      </c>
      <c r="H243" s="1" t="s">
        <v>1485</v>
      </c>
    </row>
    <row r="244" spans="2:8" ht="12.75">
      <c r="B244" s="1" t="s">
        <v>1141</v>
      </c>
      <c r="D244" s="1" t="s">
        <v>1757</v>
      </c>
      <c r="E244" s="1" t="s">
        <v>586</v>
      </c>
      <c r="F244" s="1" t="s">
        <v>2157</v>
      </c>
      <c r="G244" s="1" t="s">
        <v>2802</v>
      </c>
      <c r="H244" s="1" t="s">
        <v>2850</v>
      </c>
    </row>
    <row r="245" spans="2:8" ht="12.75">
      <c r="B245" s="1" t="s">
        <v>1141</v>
      </c>
      <c r="D245" s="1" t="s">
        <v>1757</v>
      </c>
      <c r="E245" s="1" t="s">
        <v>1145</v>
      </c>
      <c r="F245" s="1" t="s">
        <v>2159</v>
      </c>
      <c r="G245" s="1" t="s">
        <v>2834</v>
      </c>
      <c r="H245" s="1" t="s">
        <v>296</v>
      </c>
    </row>
    <row r="246" spans="2:8" ht="12.75">
      <c r="B246" s="1" t="s">
        <v>1143</v>
      </c>
      <c r="D246" s="1" t="s">
        <v>1757</v>
      </c>
      <c r="E246" s="1" t="s">
        <v>596</v>
      </c>
      <c r="F246" s="1" t="s">
        <v>2154</v>
      </c>
      <c r="G246" s="1" t="s">
        <v>2139</v>
      </c>
      <c r="H246" s="1" t="s">
        <v>1144</v>
      </c>
    </row>
    <row r="247" spans="2:8" ht="12.75">
      <c r="B247" s="1" t="s">
        <v>2088</v>
      </c>
      <c r="D247" s="1" t="s">
        <v>1757</v>
      </c>
      <c r="E247" s="1" t="s">
        <v>1499</v>
      </c>
      <c r="F247" s="1" t="s">
        <v>2154</v>
      </c>
      <c r="G247" s="1" t="s">
        <v>2160</v>
      </c>
      <c r="H247" s="1" t="s">
        <v>1493</v>
      </c>
    </row>
    <row r="249" spans="2:7" ht="12.75">
      <c r="B249" s="1" t="s">
        <v>1854</v>
      </c>
      <c r="D249" s="1" t="s">
        <v>1859</v>
      </c>
      <c r="E249" s="1" t="s">
        <v>1860</v>
      </c>
      <c r="G249" s="1" t="s">
        <v>2830</v>
      </c>
    </row>
    <row r="251" spans="1:13" ht="12.75">
      <c r="A251" s="1" t="s">
        <v>2106</v>
      </c>
      <c r="B251" s="1" t="s">
        <v>2085</v>
      </c>
      <c r="C251" s="1" t="s">
        <v>2110</v>
      </c>
      <c r="D251" s="1" t="s">
        <v>1766</v>
      </c>
      <c r="E251" s="1" t="s">
        <v>2112</v>
      </c>
      <c r="F251" s="1" t="s">
        <v>2113</v>
      </c>
      <c r="G251" s="1" t="s">
        <v>2114</v>
      </c>
      <c r="H251" s="1" t="s">
        <v>2115</v>
      </c>
      <c r="I251" s="1" t="s">
        <v>2116</v>
      </c>
      <c r="J251" s="1" t="s">
        <v>2117</v>
      </c>
      <c r="K251" s="3" t="s">
        <v>2118</v>
      </c>
      <c r="M251" s="1" t="s">
        <v>2119</v>
      </c>
    </row>
    <row r="252" spans="1:21" ht="12.75">
      <c r="A252" s="1" t="s">
        <v>2120</v>
      </c>
      <c r="B252" s="1" t="str">
        <f aca="true" t="shared" si="90" ref="B252:B264">IF(T252="Y",IF(J252="Y"," "&amp;S252,"-"&amp;S252),IF(J252="M"," "&amp;N252,"-"&amp;N252))</f>
        <v> 00:43.54</v>
      </c>
      <c r="C252" s="1" t="s">
        <v>2122</v>
      </c>
      <c r="D252" s="1" t="s">
        <v>1757</v>
      </c>
      <c r="E252" s="1" t="s">
        <v>2166</v>
      </c>
      <c r="G252" s="1" t="s">
        <v>2166</v>
      </c>
      <c r="H252" s="1" t="s">
        <v>1258</v>
      </c>
      <c r="I252" s="1" t="s">
        <v>1252</v>
      </c>
      <c r="J252" s="1" t="s">
        <v>2125</v>
      </c>
      <c r="K252" s="3" t="str">
        <f aca="true" t="shared" si="91" ref="K252:K263">IF(C252="F",I252,I252+0.0000016)</f>
        <v>00:43.54</v>
      </c>
      <c r="L252" s="3" t="str">
        <f>IF(J252="Y",K252*0.9942,K252)</f>
        <v>00:43.54</v>
      </c>
      <c r="M252" s="3" t="str">
        <f aca="true" t="shared" si="92" ref="M252:M268">+TEXT(L252,"mm:ss.00")</f>
        <v>00:43.54</v>
      </c>
      <c r="N252" s="3" t="str">
        <f aca="true" t="shared" si="93" ref="N252:N264">IF(C252="F",M252,M252&amp;" f")</f>
        <v>00:43.54</v>
      </c>
      <c r="P252" s="3">
        <f aca="true" t="shared" si="94" ref="P252:P264">IF(C252="F",I252+0.0000016)</f>
        <v>0.0005055351851851852</v>
      </c>
      <c r="Q252" s="3">
        <f aca="true" t="shared" si="95" ref="Q252:Q264">IF(J252="M",P252*1.0058399,P252)</f>
        <v>0.0005084874601131482</v>
      </c>
      <c r="R252" s="3" t="str">
        <f aca="true" t="shared" si="96" ref="R252:R268">+TEXT(Q252,"mm:ss.00")</f>
        <v>00:43.93</v>
      </c>
      <c r="S252" s="3" t="str">
        <f aca="true" t="shared" si="97" ref="S252:S264">IF(C252="F",R252,R252&amp;" f")</f>
        <v>00:43.93</v>
      </c>
      <c r="T252" s="1" t="s">
        <v>2125</v>
      </c>
      <c r="U252" s="3"/>
    </row>
    <row r="253" spans="2:21" ht="12.75">
      <c r="B253" s="1" t="str">
        <f t="shared" si="90"/>
        <v> 00:43.74</v>
      </c>
      <c r="C253" s="1" t="s">
        <v>2122</v>
      </c>
      <c r="D253" s="1" t="s">
        <v>1757</v>
      </c>
      <c r="E253" s="1" t="s">
        <v>2127</v>
      </c>
      <c r="G253" s="1" t="s">
        <v>2127</v>
      </c>
      <c r="H253" s="1" t="s">
        <v>2128</v>
      </c>
      <c r="I253" s="1" t="s">
        <v>2129</v>
      </c>
      <c r="J253" s="1" t="s">
        <v>2125</v>
      </c>
      <c r="K253" s="3" t="str">
        <f t="shared" si="91"/>
        <v>00:43.74</v>
      </c>
      <c r="L253" s="3" t="str">
        <f aca="true" t="shared" si="98" ref="L253:L263">IF(J253="Y",K253*0.9942,K253)</f>
        <v>00:43.74</v>
      </c>
      <c r="M253" s="3" t="str">
        <f t="shared" si="92"/>
        <v>00:43.74</v>
      </c>
      <c r="N253" s="3" t="str">
        <f t="shared" si="93"/>
        <v>00:43.74</v>
      </c>
      <c r="P253" s="3">
        <f t="shared" si="94"/>
        <v>0.00050785</v>
      </c>
      <c r="Q253" s="3">
        <f t="shared" si="95"/>
        <v>0.000510815793215</v>
      </c>
      <c r="R253" s="3" t="str">
        <f t="shared" si="96"/>
        <v>00:44.13</v>
      </c>
      <c r="S253" s="3" t="str">
        <f t="shared" si="97"/>
        <v>00:44.13</v>
      </c>
      <c r="T253" s="1" t="s">
        <v>2125</v>
      </c>
      <c r="U253" s="3"/>
    </row>
    <row r="254" spans="2:21" ht="12.75">
      <c r="B254" s="1" t="str">
        <f t="shared" si="90"/>
        <v> 00:43.88</v>
      </c>
      <c r="C254" s="1" t="s">
        <v>2122</v>
      </c>
      <c r="D254" s="1" t="s">
        <v>1757</v>
      </c>
      <c r="E254" s="1" t="s">
        <v>2160</v>
      </c>
      <c r="G254" s="1" t="s">
        <v>2160</v>
      </c>
      <c r="H254" s="1" t="s">
        <v>1522</v>
      </c>
      <c r="I254" s="1" t="s">
        <v>1523</v>
      </c>
      <c r="J254" s="1" t="s">
        <v>2125</v>
      </c>
      <c r="K254" s="3" t="str">
        <f t="shared" si="91"/>
        <v>00:43.88</v>
      </c>
      <c r="L254" s="3" t="str">
        <f t="shared" si="98"/>
        <v>00:43.88</v>
      </c>
      <c r="M254" s="3" t="str">
        <f t="shared" si="92"/>
        <v>00:43.88</v>
      </c>
      <c r="N254" s="3" t="str">
        <f t="shared" si="93"/>
        <v>00:43.88</v>
      </c>
      <c r="P254" s="3">
        <f t="shared" si="94"/>
        <v>0.0005094703703703705</v>
      </c>
      <c r="Q254" s="3">
        <f t="shared" si="95"/>
        <v>0.0005124456263862964</v>
      </c>
      <c r="R254" s="3" t="str">
        <f t="shared" si="96"/>
        <v>00:44.28</v>
      </c>
      <c r="S254" s="3" t="str">
        <f t="shared" si="97"/>
        <v>00:44.28</v>
      </c>
      <c r="T254" s="1" t="s">
        <v>2125</v>
      </c>
      <c r="U254" s="3"/>
    </row>
    <row r="255" spans="2:21" ht="12.75">
      <c r="B255" s="1" t="str">
        <f t="shared" si="90"/>
        <v> 00:43.95</v>
      </c>
      <c r="C255" s="1" t="s">
        <v>2122</v>
      </c>
      <c r="D255" s="1" t="s">
        <v>1757</v>
      </c>
      <c r="E255" s="1" t="s">
        <v>2131</v>
      </c>
      <c r="G255" s="1" t="s">
        <v>2131</v>
      </c>
      <c r="H255" s="1" t="s">
        <v>2132</v>
      </c>
      <c r="I255" s="1" t="s">
        <v>2133</v>
      </c>
      <c r="J255" s="1" t="s">
        <v>2125</v>
      </c>
      <c r="K255" s="3" t="str">
        <f t="shared" si="91"/>
        <v>00:43.95</v>
      </c>
      <c r="L255" s="3" t="str">
        <f t="shared" si="98"/>
        <v>00:43.95</v>
      </c>
      <c r="M255" s="3" t="str">
        <f t="shared" si="92"/>
        <v>00:43.95</v>
      </c>
      <c r="N255" s="3" t="str">
        <f t="shared" si="93"/>
        <v>00:43.95</v>
      </c>
      <c r="P255" s="3">
        <f t="shared" si="94"/>
        <v>0.0005102805555555556</v>
      </c>
      <c r="Q255" s="3">
        <f t="shared" si="95"/>
        <v>0.0005132605429719444</v>
      </c>
      <c r="R255" s="3" t="str">
        <f t="shared" si="96"/>
        <v>00:44.35</v>
      </c>
      <c r="S255" s="3" t="str">
        <f t="shared" si="97"/>
        <v>00:44.35</v>
      </c>
      <c r="T255" s="1" t="s">
        <v>2125</v>
      </c>
      <c r="U255" s="3"/>
    </row>
    <row r="256" spans="2:21" ht="12.75">
      <c r="B256" s="1" t="str">
        <f t="shared" si="90"/>
        <v> 00:44.04 f</v>
      </c>
      <c r="D256" s="1" t="s">
        <v>1757</v>
      </c>
      <c r="E256" s="1" t="s">
        <v>2135</v>
      </c>
      <c r="G256" s="1" t="s">
        <v>2135</v>
      </c>
      <c r="H256" s="1" t="s">
        <v>2136</v>
      </c>
      <c r="I256" s="1" t="s">
        <v>2137</v>
      </c>
      <c r="J256" s="1" t="s">
        <v>2125</v>
      </c>
      <c r="K256" s="3">
        <f t="shared" si="91"/>
        <v>0.000509701851851852</v>
      </c>
      <c r="L256" s="3">
        <f t="shared" si="98"/>
        <v>0.000509701851851852</v>
      </c>
      <c r="M256" s="3" t="str">
        <f t="shared" si="92"/>
        <v>00:44.04</v>
      </c>
      <c r="N256" s="3" t="str">
        <f t="shared" si="93"/>
        <v>00:44.04 f</v>
      </c>
      <c r="P256" s="3" t="b">
        <f t="shared" si="94"/>
        <v>0</v>
      </c>
      <c r="Q256" s="3">
        <f t="shared" si="95"/>
        <v>0</v>
      </c>
      <c r="R256" s="3" t="str">
        <f t="shared" si="96"/>
        <v>00:00.00</v>
      </c>
      <c r="S256" s="3" t="str">
        <f t="shared" si="97"/>
        <v>00:00.00 f</v>
      </c>
      <c r="T256" s="1" t="s">
        <v>2125</v>
      </c>
      <c r="U256" s="3" t="s">
        <v>1524</v>
      </c>
    </row>
    <row r="257" spans="2:21" ht="12.75">
      <c r="B257" s="1" t="str">
        <f t="shared" si="90"/>
        <v> 00:44.09</v>
      </c>
      <c r="C257" s="1" t="s">
        <v>2122</v>
      </c>
      <c r="D257" s="1" t="s">
        <v>2049</v>
      </c>
      <c r="E257" s="1" t="s">
        <v>2153</v>
      </c>
      <c r="G257" s="1" t="s">
        <v>2153</v>
      </c>
      <c r="H257" s="1" t="s">
        <v>1525</v>
      </c>
      <c r="I257" s="1" t="s">
        <v>1526</v>
      </c>
      <c r="J257" s="1" t="s">
        <v>2125</v>
      </c>
      <c r="K257" s="3" t="str">
        <f t="shared" si="91"/>
        <v>00:44.09</v>
      </c>
      <c r="L257" s="3" t="str">
        <f t="shared" si="98"/>
        <v>00:44.09</v>
      </c>
      <c r="M257" s="3" t="str">
        <f t="shared" si="92"/>
        <v>00:44.09</v>
      </c>
      <c r="N257" s="3" t="str">
        <f t="shared" si="93"/>
        <v>00:44.09</v>
      </c>
      <c r="P257" s="3">
        <f t="shared" si="94"/>
        <v>0.0005119009259259259</v>
      </c>
      <c r="Q257" s="3">
        <f t="shared" si="95"/>
        <v>0.0005148903761432407</v>
      </c>
      <c r="R257" s="3" t="str">
        <f t="shared" si="96"/>
        <v>00:44.49</v>
      </c>
      <c r="S257" s="3" t="str">
        <f t="shared" si="97"/>
        <v>00:44.49</v>
      </c>
      <c r="T257" s="1" t="s">
        <v>2125</v>
      </c>
      <c r="U257" s="3"/>
    </row>
    <row r="258" spans="2:21" ht="12.75">
      <c r="B258" s="1" t="str">
        <f t="shared" si="90"/>
        <v> 00:44.24</v>
      </c>
      <c r="C258" s="1" t="s">
        <v>2122</v>
      </c>
      <c r="D258" s="1" t="s">
        <v>1757</v>
      </c>
      <c r="E258" s="1" t="s">
        <v>2142</v>
      </c>
      <c r="G258" s="1" t="s">
        <v>2142</v>
      </c>
      <c r="H258" s="1" t="s">
        <v>2167</v>
      </c>
      <c r="I258" s="1" t="s">
        <v>1161</v>
      </c>
      <c r="J258" s="1" t="s">
        <v>2125</v>
      </c>
      <c r="K258" s="3" t="str">
        <f t="shared" si="91"/>
        <v>00:44.24</v>
      </c>
      <c r="L258" s="3" t="str">
        <f t="shared" si="98"/>
        <v>00:44.24</v>
      </c>
      <c r="M258" s="3" t="str">
        <f t="shared" si="92"/>
        <v>00:44.24</v>
      </c>
      <c r="N258" s="3" t="str">
        <f t="shared" si="93"/>
        <v>00:44.24</v>
      </c>
      <c r="P258" s="3">
        <f t="shared" si="94"/>
        <v>0.0005136370370370371</v>
      </c>
      <c r="Q258" s="3">
        <f t="shared" si="95"/>
        <v>0.0005166366259696298</v>
      </c>
      <c r="R258" s="3" t="str">
        <f t="shared" si="96"/>
        <v>00:44.64</v>
      </c>
      <c r="S258" s="3" t="str">
        <f t="shared" si="97"/>
        <v>00:44.64</v>
      </c>
      <c r="T258" s="1" t="s">
        <v>2125</v>
      </c>
      <c r="U258" s="3"/>
    </row>
    <row r="259" spans="2:21" ht="12.75">
      <c r="B259" s="1" t="str">
        <f t="shared" si="90"/>
        <v> 00:44.35</v>
      </c>
      <c r="C259" s="1" t="s">
        <v>2122</v>
      </c>
      <c r="D259" s="1" t="s">
        <v>1757</v>
      </c>
      <c r="E259" s="1" t="s">
        <v>2145</v>
      </c>
      <c r="G259" s="1" t="s">
        <v>2145</v>
      </c>
      <c r="H259" s="1" t="s">
        <v>1519</v>
      </c>
      <c r="I259" s="1" t="s">
        <v>1527</v>
      </c>
      <c r="J259" s="1" t="s">
        <v>2125</v>
      </c>
      <c r="K259" s="3" t="str">
        <f t="shared" si="91"/>
        <v>00:44.35</v>
      </c>
      <c r="L259" s="3" t="str">
        <f t="shared" si="98"/>
        <v>00:44.35</v>
      </c>
      <c r="M259" s="3" t="str">
        <f t="shared" si="92"/>
        <v>00:44.35</v>
      </c>
      <c r="N259" s="3" t="str">
        <f t="shared" si="93"/>
        <v>00:44.35</v>
      </c>
      <c r="P259" s="3">
        <f t="shared" si="94"/>
        <v>0.0005149101851851852</v>
      </c>
      <c r="Q259" s="3">
        <f t="shared" si="95"/>
        <v>0.0005179172091756482</v>
      </c>
      <c r="R259" s="3" t="str">
        <f t="shared" si="96"/>
        <v>00:44.75</v>
      </c>
      <c r="S259" s="3" t="str">
        <f t="shared" si="97"/>
        <v>00:44.75</v>
      </c>
      <c r="T259" s="1" t="s">
        <v>2125</v>
      </c>
      <c r="U259" s="3"/>
    </row>
    <row r="260" spans="2:21" ht="12.75">
      <c r="B260" s="1" t="str">
        <f t="shared" si="90"/>
        <v> 00:44.39</v>
      </c>
      <c r="C260" s="1" t="s">
        <v>2122</v>
      </c>
      <c r="D260" s="1" t="s">
        <v>2052</v>
      </c>
      <c r="E260" s="1" t="s">
        <v>2180</v>
      </c>
      <c r="G260" s="1" t="s">
        <v>2180</v>
      </c>
      <c r="H260" s="1" t="s">
        <v>1318</v>
      </c>
      <c r="I260" s="1" t="s">
        <v>1368</v>
      </c>
      <c r="J260" s="1" t="s">
        <v>2125</v>
      </c>
      <c r="K260" s="3" t="str">
        <f t="shared" si="91"/>
        <v>00:44.39</v>
      </c>
      <c r="L260" s="3" t="str">
        <f t="shared" si="98"/>
        <v>00:44.39</v>
      </c>
      <c r="M260" s="3" t="str">
        <f t="shared" si="92"/>
        <v>00:44.39</v>
      </c>
      <c r="N260" s="3" t="str">
        <f t="shared" si="93"/>
        <v>00:44.39</v>
      </c>
      <c r="P260" s="3">
        <f t="shared" si="94"/>
        <v>0.0005153731481481482</v>
      </c>
      <c r="Q260" s="3">
        <f t="shared" si="95"/>
        <v>0.0005183828757960186</v>
      </c>
      <c r="R260" s="3" t="str">
        <f t="shared" si="96"/>
        <v>00:44.79</v>
      </c>
      <c r="S260" s="3" t="str">
        <f t="shared" si="97"/>
        <v>00:44.79</v>
      </c>
      <c r="T260" s="1" t="s">
        <v>2125</v>
      </c>
      <c r="U260" s="3"/>
    </row>
    <row r="261" spans="2:21" ht="12.75">
      <c r="B261" s="1" t="str">
        <f t="shared" si="90"/>
        <v> 00:44.61</v>
      </c>
      <c r="C261" s="1" t="s">
        <v>2122</v>
      </c>
      <c r="D261" s="1" t="s">
        <v>1757</v>
      </c>
      <c r="E261" s="1" t="s">
        <v>21</v>
      </c>
      <c r="G261" s="1" t="s">
        <v>21</v>
      </c>
      <c r="H261" s="1" t="s">
        <v>1585</v>
      </c>
      <c r="I261" s="1" t="s">
        <v>1622</v>
      </c>
      <c r="J261" s="1" t="s">
        <v>2125</v>
      </c>
      <c r="K261" s="3" t="str">
        <f t="shared" si="91"/>
        <v>00:44.61</v>
      </c>
      <c r="L261" s="3" t="str">
        <f t="shared" si="98"/>
        <v>00:44.61</v>
      </c>
      <c r="M261" s="3" t="str">
        <f t="shared" si="92"/>
        <v>00:44.61</v>
      </c>
      <c r="N261" s="3" t="str">
        <f t="shared" si="93"/>
        <v>00:44.61</v>
      </c>
      <c r="P261" s="3">
        <f t="shared" si="94"/>
        <v>0.0005179194444444444</v>
      </c>
      <c r="Q261" s="3">
        <f t="shared" si="95"/>
        <v>0.0005209440422080555</v>
      </c>
      <c r="R261" s="3" t="str">
        <f t="shared" si="96"/>
        <v>00:45.01</v>
      </c>
      <c r="S261" s="3" t="str">
        <f t="shared" si="97"/>
        <v>00:45.01</v>
      </c>
      <c r="T261" s="1" t="s">
        <v>2125</v>
      </c>
      <c r="U261" s="3"/>
    </row>
    <row r="262" spans="2:21" ht="12.75">
      <c r="B262" s="1" t="str">
        <f>IF(T262="Y",IF(J262="Y"," "&amp;S262,"-"&amp;S262),IF(J262="M"," "&amp;N262,"-"&amp;N262))</f>
        <v> 00:44.94 f</v>
      </c>
      <c r="D262" s="1" t="s">
        <v>1757</v>
      </c>
      <c r="E262" s="1" t="s">
        <v>2162</v>
      </c>
      <c r="G262" s="1" t="s">
        <v>2162</v>
      </c>
      <c r="H262" s="1" t="s">
        <v>2163</v>
      </c>
      <c r="I262" s="1" t="s">
        <v>2164</v>
      </c>
      <c r="J262" s="1" t="s">
        <v>2125</v>
      </c>
      <c r="K262" s="3">
        <f t="shared" si="91"/>
        <v>0.0005201185185185186</v>
      </c>
      <c r="L262" s="3">
        <f t="shared" si="98"/>
        <v>0.0005201185185185186</v>
      </c>
      <c r="M262" s="3" t="str">
        <f t="shared" si="92"/>
        <v>00:44.94</v>
      </c>
      <c r="N262" s="3" t="str">
        <f t="shared" si="93"/>
        <v>00:44.94 f</v>
      </c>
      <c r="P262" s="3" t="b">
        <f t="shared" si="94"/>
        <v>0</v>
      </c>
      <c r="Q262" s="3">
        <f t="shared" si="95"/>
        <v>0</v>
      </c>
      <c r="R262" s="3" t="str">
        <f t="shared" si="96"/>
        <v>00:00.00</v>
      </c>
      <c r="S262" s="3" t="str">
        <f t="shared" si="97"/>
        <v>00:00.00 f</v>
      </c>
      <c r="T262" s="1" t="s">
        <v>2125</v>
      </c>
      <c r="U262" s="3"/>
    </row>
    <row r="263" spans="2:21" ht="12.75">
      <c r="B263" s="1" t="str">
        <f t="shared" si="90"/>
        <v> 00:44.98</v>
      </c>
      <c r="C263" s="1" t="s">
        <v>2122</v>
      </c>
      <c r="D263" s="1" t="s">
        <v>1767</v>
      </c>
      <c r="E263" s="1" t="s">
        <v>2819</v>
      </c>
      <c r="G263" s="1" t="s">
        <v>2819</v>
      </c>
      <c r="H263" s="1" t="s">
        <v>1528</v>
      </c>
      <c r="I263" s="1" t="s">
        <v>1529</v>
      </c>
      <c r="J263" s="1" t="s">
        <v>2125</v>
      </c>
      <c r="K263" s="3" t="str">
        <f t="shared" si="91"/>
        <v>00:44.98</v>
      </c>
      <c r="L263" s="3" t="str">
        <f t="shared" si="98"/>
        <v>00:44.98</v>
      </c>
      <c r="M263" s="3" t="str">
        <f t="shared" si="92"/>
        <v>00:44.98</v>
      </c>
      <c r="N263" s="3" t="str">
        <f t="shared" si="93"/>
        <v>00:44.98</v>
      </c>
      <c r="P263" s="3">
        <f t="shared" si="94"/>
        <v>0.0005222018518518519</v>
      </c>
      <c r="Q263" s="3">
        <f t="shared" si="95"/>
        <v>0.0005252514584464815</v>
      </c>
      <c r="R263" s="3" t="str">
        <f t="shared" si="96"/>
        <v>00:45.38</v>
      </c>
      <c r="S263" s="3" t="str">
        <f t="shared" si="97"/>
        <v>00:45.38</v>
      </c>
      <c r="T263" s="1" t="s">
        <v>2125</v>
      </c>
      <c r="U263" s="3"/>
    </row>
    <row r="264" spans="1:21" ht="12.75">
      <c r="A264" s="1" t="s">
        <v>2120</v>
      </c>
      <c r="B264" s="1" t="str">
        <f t="shared" si="90"/>
        <v> 00:45.09</v>
      </c>
      <c r="C264" s="1" t="s">
        <v>2122</v>
      </c>
      <c r="D264" s="1" t="s">
        <v>2054</v>
      </c>
      <c r="E264" s="1" t="s">
        <v>2183</v>
      </c>
      <c r="G264" s="1" t="s">
        <v>2183</v>
      </c>
      <c r="H264" s="1" t="s">
        <v>2780</v>
      </c>
      <c r="I264" s="1" t="s">
        <v>2781</v>
      </c>
      <c r="J264" s="1" t="s">
        <v>2125</v>
      </c>
      <c r="K264" s="3" t="str">
        <f>IF(C264="F",I264,I264+0.0000016)</f>
        <v>00:45.09</v>
      </c>
      <c r="L264" s="3" t="str">
        <f>IF(J264="Y",K264*0.9942,K264)</f>
        <v>00:45.09</v>
      </c>
      <c r="M264" s="3" t="str">
        <f t="shared" si="92"/>
        <v>00:45.09</v>
      </c>
      <c r="N264" s="3" t="str">
        <f t="shared" si="93"/>
        <v>00:45.09</v>
      </c>
      <c r="P264" s="3">
        <f t="shared" si="94"/>
        <v>0.0005234750000000001</v>
      </c>
      <c r="Q264" s="3">
        <f t="shared" si="95"/>
        <v>0.0005265320416525002</v>
      </c>
      <c r="R264" s="3" t="str">
        <f t="shared" si="96"/>
        <v>00:45.49</v>
      </c>
      <c r="S264" s="3" t="str">
        <f t="shared" si="97"/>
        <v>00:45.49</v>
      </c>
      <c r="T264" s="1" t="s">
        <v>2125</v>
      </c>
      <c r="U264" s="3"/>
    </row>
    <row r="265" ht="12.75">
      <c r="U265" s="3"/>
    </row>
    <row r="266" spans="2:21" ht="12.75">
      <c r="B266" s="1" t="str">
        <f>IF(T266="Y",IF(J266="Y"," "&amp;S266,"-"&amp;S266),IF(J266="M"," "&amp;N266,"-"&amp;N266))</f>
        <v> 00:00.00</v>
      </c>
      <c r="C266" s="1" t="s">
        <v>2122</v>
      </c>
      <c r="D266" s="1" t="s">
        <v>2050</v>
      </c>
      <c r="E266" s="1" t="s">
        <v>2139</v>
      </c>
      <c r="G266" s="1" t="s">
        <v>2139</v>
      </c>
      <c r="J266" s="1" t="s">
        <v>2125</v>
      </c>
      <c r="K266" s="3">
        <f>IF(C266="F",I266,I266+0.0000016)</f>
        <v>0</v>
      </c>
      <c r="L266" s="3">
        <f>IF(J266="Y",K266*0.9942,K266)</f>
        <v>0</v>
      </c>
      <c r="M266" s="3" t="str">
        <f t="shared" si="92"/>
        <v>00:00.00</v>
      </c>
      <c r="N266" s="3" t="str">
        <f>IF(C266="F",M266,M266&amp;" f")</f>
        <v>00:00.00</v>
      </c>
      <c r="P266" s="3">
        <f>IF(C266="F",I266+0.0000016)</f>
        <v>1.6E-06</v>
      </c>
      <c r="Q266" s="3">
        <f>IF(J266="M",P266*1.0058399,P266)</f>
        <v>1.60934384E-06</v>
      </c>
      <c r="R266" s="3" t="str">
        <f t="shared" si="96"/>
        <v>00:00.14</v>
      </c>
      <c r="S266" s="3" t="str">
        <f>IF(C266="F",R266,R266&amp;" f")</f>
        <v>00:00.14</v>
      </c>
      <c r="T266" s="1" t="s">
        <v>2125</v>
      </c>
      <c r="U266" s="3"/>
    </row>
    <row r="267" spans="2:21" ht="12.75">
      <c r="B267" s="1" t="str">
        <f>IF(T267="Y",IF(J267="Y"," "&amp;S267,"-"&amp;S267),IF(J267="M"," "&amp;N267,"-"&amp;N267))</f>
        <v> 00:00.00</v>
      </c>
      <c r="C267" s="1" t="s">
        <v>2122</v>
      </c>
      <c r="D267" s="1" t="s">
        <v>2051</v>
      </c>
      <c r="E267" s="1" t="s">
        <v>359</v>
      </c>
      <c r="G267" s="1" t="s">
        <v>359</v>
      </c>
      <c r="J267" s="1" t="s">
        <v>2125</v>
      </c>
      <c r="K267" s="3">
        <f>IF(C267="F",I267,I267+0.0000016)</f>
        <v>0</v>
      </c>
      <c r="L267" s="3">
        <f>IF(J267="Y",K267*0.9942,K267)</f>
        <v>0</v>
      </c>
      <c r="M267" s="3" t="str">
        <f t="shared" si="92"/>
        <v>00:00.00</v>
      </c>
      <c r="N267" s="3" t="str">
        <f>IF(C267="F",M267,M267&amp;" f")</f>
        <v>00:00.00</v>
      </c>
      <c r="P267" s="3">
        <f>IF(C267="F",I267+0.0000016)</f>
        <v>1.6E-06</v>
      </c>
      <c r="Q267" s="3">
        <f>IF(J267="M",P267*1.0058399,P267)</f>
        <v>1.60934384E-06</v>
      </c>
      <c r="R267" s="3" t="str">
        <f t="shared" si="96"/>
        <v>00:00.14</v>
      </c>
      <c r="S267" s="3" t="str">
        <f>IF(C267="F",R267,R267&amp;" f")</f>
        <v>00:00.14</v>
      </c>
      <c r="T267" s="1" t="s">
        <v>2125</v>
      </c>
      <c r="U267" s="3"/>
    </row>
    <row r="268" spans="2:21" ht="12.75">
      <c r="B268" s="1" t="str">
        <f>IF(T268="Y",IF(J268="Y"," "&amp;S268,"-"&amp;S268),IF(J268="M"," "&amp;N268,"-"&amp;N268))</f>
        <v> 00:00.00</v>
      </c>
      <c r="C268" s="1" t="s">
        <v>2122</v>
      </c>
      <c r="D268" s="1" t="s">
        <v>2053</v>
      </c>
      <c r="E268" s="1" t="s">
        <v>1878</v>
      </c>
      <c r="G268" s="1" t="s">
        <v>1878</v>
      </c>
      <c r="J268" s="1" t="s">
        <v>2125</v>
      </c>
      <c r="K268" s="3">
        <f>IF(C268="F",I268,I268+0.0000016)</f>
        <v>0</v>
      </c>
      <c r="L268" s="3">
        <f>IF(J268="Y",K268*0.9942,K268)</f>
        <v>0</v>
      </c>
      <c r="M268" s="3" t="str">
        <f t="shared" si="92"/>
        <v>00:00.00</v>
      </c>
      <c r="N268" s="3" t="str">
        <f>IF(C268="F",M268,M268&amp;" f")</f>
        <v>00:00.00</v>
      </c>
      <c r="P268" s="3">
        <f>IF(C268="F",I268+0.0000016)</f>
        <v>1.6E-06</v>
      </c>
      <c r="Q268" s="3">
        <f>IF(J268="M",P268*1.0058399,P268)</f>
        <v>1.60934384E-06</v>
      </c>
      <c r="R268" s="3" t="str">
        <f t="shared" si="96"/>
        <v>00:00.14</v>
      </c>
      <c r="S268" s="3" t="str">
        <f>IF(C268="F",R268,R268&amp;" f")</f>
        <v>00:00.14</v>
      </c>
      <c r="T268" s="1" t="s">
        <v>2125</v>
      </c>
      <c r="U268" s="3"/>
    </row>
    <row r="269" ht="12.75">
      <c r="U269" s="3"/>
    </row>
    <row r="270" spans="1:21" ht="12.75">
      <c r="A270" s="1" t="s">
        <v>2792</v>
      </c>
      <c r="B270" s="1" t="str">
        <f aca="true" t="shared" si="99" ref="B270:B279">IF(T270="Y",IF(J270="Y"," "&amp;S270,"-"&amp;S270),IF(J270="M"," "&amp;N270,"-"&amp;N270))</f>
        <v>-04:19.37</v>
      </c>
      <c r="C270" s="1" t="s">
        <v>2122</v>
      </c>
      <c r="D270" s="1" t="s">
        <v>1757</v>
      </c>
      <c r="E270" s="1" t="s">
        <v>1477</v>
      </c>
      <c r="F270" s="1" t="s">
        <v>2159</v>
      </c>
      <c r="G270" s="1" t="s">
        <v>2183</v>
      </c>
      <c r="H270" s="1" t="s">
        <v>2795</v>
      </c>
      <c r="I270" s="1" t="s">
        <v>2796</v>
      </c>
      <c r="J270" s="1" t="s">
        <v>2794</v>
      </c>
      <c r="K270" s="3" t="str">
        <f aca="true" t="shared" si="100" ref="K270:K279">IF(C270="F",I270,I270+0.0000016)</f>
        <v>04:20.88</v>
      </c>
      <c r="L270" s="3">
        <f aca="true" t="shared" si="101" ref="L270:L279">IF(J270="Y",K270*0.9942,K270)</f>
        <v>0.0030019316666666665</v>
      </c>
      <c r="M270" s="3" t="str">
        <f aca="true" t="shared" si="102" ref="M270:M286">+TEXT(L270,"mm:ss.00")</f>
        <v>04:19.37</v>
      </c>
      <c r="N270" s="3" t="str">
        <f aca="true" t="shared" si="103" ref="N270:N278">IF(C270="F",M270,M270&amp;" f")</f>
        <v>04:19.37</v>
      </c>
      <c r="P270" s="3">
        <f aca="true" t="shared" si="104" ref="P270:P278">IF(C270="F",I270+0.0000016)</f>
        <v>0.0030210444444444444</v>
      </c>
      <c r="Q270" s="3">
        <f aca="true" t="shared" si="105" ref="Q270:Q278">IF(J270="M",P270*1.0058399,P270)</f>
        <v>0.0030210444444444444</v>
      </c>
      <c r="R270" s="3" t="str">
        <f aca="true" t="shared" si="106" ref="R270:R286">+TEXT(Q270,"mm:ss.00")</f>
        <v>04:21.02</v>
      </c>
      <c r="S270" s="3" t="str">
        <f aca="true" t="shared" si="107" ref="S270:S278">IF(C270="F",R270,R270&amp;" f")</f>
        <v>04:21.02</v>
      </c>
      <c r="T270" s="1" t="s">
        <v>2125</v>
      </c>
      <c r="U270" s="3"/>
    </row>
    <row r="271" spans="2:21" ht="12.75">
      <c r="B271" s="1" t="str">
        <f t="shared" si="99"/>
        <v>-04:20.75</v>
      </c>
      <c r="C271" s="1" t="s">
        <v>2122</v>
      </c>
      <c r="D271" s="1" t="s">
        <v>1757</v>
      </c>
      <c r="E271" s="1" t="s">
        <v>1478</v>
      </c>
      <c r="F271" s="1" t="s">
        <v>2154</v>
      </c>
      <c r="G271" s="1" t="s">
        <v>2807</v>
      </c>
      <c r="H271" s="1" t="s">
        <v>2825</v>
      </c>
      <c r="I271" s="1" t="s">
        <v>2826</v>
      </c>
      <c r="J271" s="1" t="s">
        <v>2794</v>
      </c>
      <c r="K271" s="3" t="str">
        <f t="shared" si="100"/>
        <v>04:22.27</v>
      </c>
      <c r="L271" s="3">
        <f t="shared" si="101"/>
        <v>0.003017926319444444</v>
      </c>
      <c r="M271" s="3" t="str">
        <f t="shared" si="102"/>
        <v>04:20.75</v>
      </c>
      <c r="N271" s="3" t="str">
        <f>IF(C271="F",M271,M271&amp;" f")</f>
        <v>04:20.75</v>
      </c>
      <c r="P271" s="3">
        <f>IF(C271="F",I271+0.0000016)</f>
        <v>0.0030371324074074074</v>
      </c>
      <c r="Q271" s="3">
        <f>IF(J271="M",P271*1.0058399,P271)</f>
        <v>0.0030371324074074074</v>
      </c>
      <c r="R271" s="3" t="str">
        <f t="shared" si="106"/>
        <v>04:22.41</v>
      </c>
      <c r="S271" s="3" t="str">
        <f>IF(C271="F",R271,R271&amp;" f")</f>
        <v>04:22.41</v>
      </c>
      <c r="T271" s="1" t="s">
        <v>2125</v>
      </c>
      <c r="U271" s="3"/>
    </row>
    <row r="272" spans="2:21" ht="12.75">
      <c r="B272" s="1" t="str">
        <f>IF(T272="Y",IF(J272="Y"," "&amp;S272,"-"&amp;S272),IF(J272="M"," "&amp;N272,"-"&amp;N272))</f>
        <v> 04:21.64 f</v>
      </c>
      <c r="D272" s="1" t="s">
        <v>1757</v>
      </c>
      <c r="E272" s="1" t="s">
        <v>2800</v>
      </c>
      <c r="F272" s="1" t="s">
        <v>2801</v>
      </c>
      <c r="G272" s="1" t="s">
        <v>2802</v>
      </c>
      <c r="H272" s="1" t="s">
        <v>2823</v>
      </c>
      <c r="I272" s="1" t="s">
        <v>939</v>
      </c>
      <c r="J272" s="1" t="s">
        <v>2125</v>
      </c>
      <c r="K272" s="3">
        <f t="shared" si="100"/>
        <v>0.0030282203703703705</v>
      </c>
      <c r="L272" s="3">
        <f t="shared" si="101"/>
        <v>0.0030282203703703705</v>
      </c>
      <c r="M272" s="3" t="str">
        <f t="shared" si="102"/>
        <v>04:21.64</v>
      </c>
      <c r="N272" s="3" t="str">
        <f t="shared" si="103"/>
        <v>04:21.64 f</v>
      </c>
      <c r="P272" s="3" t="b">
        <f t="shared" si="104"/>
        <v>0</v>
      </c>
      <c r="Q272" s="3">
        <f t="shared" si="105"/>
        <v>0</v>
      </c>
      <c r="R272" s="3" t="str">
        <f t="shared" si="106"/>
        <v>00:00.00</v>
      </c>
      <c r="S272" s="3" t="str">
        <f t="shared" si="107"/>
        <v>00:00.00 f</v>
      </c>
      <c r="T272" s="1" t="s">
        <v>2125</v>
      </c>
      <c r="U272" s="3"/>
    </row>
    <row r="273" spans="2:21" ht="12.75">
      <c r="B273" s="1" t="str">
        <f>IF(T273="Y",IF(J273="Y"," "&amp;S273,"-"&amp;S273),IF(J273="M"," "&amp;N273,"-"&amp;N273))</f>
        <v> 04:25.54 f</v>
      </c>
      <c r="D273" s="1" t="s">
        <v>1757</v>
      </c>
      <c r="E273" s="1" t="s">
        <v>2818</v>
      </c>
      <c r="F273" s="1" t="s">
        <v>2157</v>
      </c>
      <c r="G273" s="1" t="s">
        <v>2819</v>
      </c>
      <c r="H273" s="1" t="s">
        <v>1534</v>
      </c>
      <c r="I273" s="1" t="s">
        <v>1535</v>
      </c>
      <c r="J273" s="1" t="s">
        <v>2125</v>
      </c>
      <c r="K273" s="3">
        <f t="shared" si="100"/>
        <v>0.003073359259259259</v>
      </c>
      <c r="L273" s="3">
        <f t="shared" si="101"/>
        <v>0.003073359259259259</v>
      </c>
      <c r="M273" s="3" t="str">
        <f t="shared" si="102"/>
        <v>04:25.54</v>
      </c>
      <c r="N273" s="3" t="str">
        <f t="shared" si="103"/>
        <v>04:25.54 f</v>
      </c>
      <c r="P273" s="3" t="b">
        <f t="shared" si="104"/>
        <v>0</v>
      </c>
      <c r="Q273" s="3">
        <f t="shared" si="105"/>
        <v>0</v>
      </c>
      <c r="R273" s="3" t="str">
        <f t="shared" si="106"/>
        <v>00:00.00</v>
      </c>
      <c r="S273" s="3" t="str">
        <f t="shared" si="107"/>
        <v>00:00.00 f</v>
      </c>
      <c r="T273" s="1" t="s">
        <v>2125</v>
      </c>
      <c r="U273" s="3" t="s">
        <v>1530</v>
      </c>
    </row>
    <row r="274" spans="2:21" ht="12.75">
      <c r="B274" s="1" t="str">
        <f t="shared" si="99"/>
        <v> 04:26.14 f</v>
      </c>
      <c r="D274" s="1" t="s">
        <v>1757</v>
      </c>
      <c r="E274" s="1" t="s">
        <v>1601</v>
      </c>
      <c r="F274" s="1" t="s">
        <v>2159</v>
      </c>
      <c r="G274" s="1" t="s">
        <v>291</v>
      </c>
      <c r="H274" s="1" t="s">
        <v>1590</v>
      </c>
      <c r="I274" s="1" t="s">
        <v>1405</v>
      </c>
      <c r="J274" s="1" t="s">
        <v>2125</v>
      </c>
      <c r="K274" s="3">
        <f t="shared" si="100"/>
        <v>0.0030803037037037038</v>
      </c>
      <c r="L274" s="3">
        <f t="shared" si="101"/>
        <v>0.0030803037037037038</v>
      </c>
      <c r="M274" s="3" t="str">
        <f t="shared" si="102"/>
        <v>04:26.14</v>
      </c>
      <c r="N274" s="3" t="str">
        <f t="shared" si="103"/>
        <v>04:26.14 f</v>
      </c>
      <c r="P274" s="3" t="b">
        <f t="shared" si="104"/>
        <v>0</v>
      </c>
      <c r="Q274" s="3">
        <f t="shared" si="105"/>
        <v>0</v>
      </c>
      <c r="R274" s="3" t="str">
        <f t="shared" si="106"/>
        <v>00:00.00</v>
      </c>
      <c r="S274" s="3" t="str">
        <f t="shared" si="107"/>
        <v>00:00.00 f</v>
      </c>
      <c r="T274" s="1" t="s">
        <v>2125</v>
      </c>
      <c r="U274" s="3"/>
    </row>
    <row r="275" spans="2:21" ht="12.75">
      <c r="B275" s="1" t="str">
        <f t="shared" si="99"/>
        <v> 04:26.14 f</v>
      </c>
      <c r="D275" s="1" t="s">
        <v>1966</v>
      </c>
      <c r="E275" s="1" t="s">
        <v>2810</v>
      </c>
      <c r="F275" s="1" t="s">
        <v>2159</v>
      </c>
      <c r="G275" s="1" t="s">
        <v>2804</v>
      </c>
      <c r="H275" s="1" t="s">
        <v>1406</v>
      </c>
      <c r="I275" s="1" t="s">
        <v>1405</v>
      </c>
      <c r="J275" s="1" t="s">
        <v>2125</v>
      </c>
      <c r="K275" s="3">
        <f t="shared" si="100"/>
        <v>0.0030803037037037038</v>
      </c>
      <c r="L275" s="3">
        <f t="shared" si="101"/>
        <v>0.0030803037037037038</v>
      </c>
      <c r="M275" s="3" t="str">
        <f>+TEXT(L275,"mm:ss.00")</f>
        <v>04:26.14</v>
      </c>
      <c r="N275" s="3" t="str">
        <f t="shared" si="103"/>
        <v>04:26.14 f</v>
      </c>
      <c r="P275" s="3" t="b">
        <f t="shared" si="104"/>
        <v>0</v>
      </c>
      <c r="Q275" s="3">
        <f t="shared" si="105"/>
        <v>0</v>
      </c>
      <c r="R275" s="3" t="str">
        <f t="shared" si="106"/>
        <v>00:00.00</v>
      </c>
      <c r="S275" s="3" t="str">
        <f t="shared" si="107"/>
        <v>00:00.00 f</v>
      </c>
      <c r="T275" s="1" t="s">
        <v>2125</v>
      </c>
      <c r="U275" s="3" t="s">
        <v>1404</v>
      </c>
    </row>
    <row r="276" spans="2:21" ht="12.75">
      <c r="B276" s="1" t="str">
        <f t="shared" si="99"/>
        <v> 04:27.14 f</v>
      </c>
      <c r="D276" s="1" t="s">
        <v>1757</v>
      </c>
      <c r="E276" s="1" t="s">
        <v>1284</v>
      </c>
      <c r="F276" s="1" t="s">
        <v>2157</v>
      </c>
      <c r="G276" s="1" t="s">
        <v>2844</v>
      </c>
      <c r="H276" s="1" t="s">
        <v>1609</v>
      </c>
      <c r="I276" s="1" t="s">
        <v>1608</v>
      </c>
      <c r="J276" s="1" t="s">
        <v>2125</v>
      </c>
      <c r="K276" s="3">
        <f t="shared" si="100"/>
        <v>0.003091877777777778</v>
      </c>
      <c r="L276" s="3">
        <f t="shared" si="101"/>
        <v>0.003091877777777778</v>
      </c>
      <c r="M276" s="3" t="str">
        <f t="shared" si="102"/>
        <v>04:27.14</v>
      </c>
      <c r="N276" s="3" t="str">
        <f t="shared" si="103"/>
        <v>04:27.14 f</v>
      </c>
      <c r="P276" s="3" t="b">
        <f t="shared" si="104"/>
        <v>0</v>
      </c>
      <c r="Q276" s="3">
        <f t="shared" si="105"/>
        <v>0</v>
      </c>
      <c r="R276" s="3" t="str">
        <f t="shared" si="106"/>
        <v>00:00.00</v>
      </c>
      <c r="S276" s="3" t="str">
        <f t="shared" si="107"/>
        <v>00:00.00 f</v>
      </c>
      <c r="T276" s="1" t="s">
        <v>2125</v>
      </c>
      <c r="U276" s="3" t="s">
        <v>1607</v>
      </c>
    </row>
    <row r="277" spans="2:21" ht="12.75">
      <c r="B277" s="1" t="str">
        <f t="shared" si="99"/>
        <v> 04:29.14 f</v>
      </c>
      <c r="D277" s="1" t="s">
        <v>1757</v>
      </c>
      <c r="E277" s="1" t="s">
        <v>1610</v>
      </c>
      <c r="F277" s="1" t="s">
        <v>2159</v>
      </c>
      <c r="G277" s="1" t="s">
        <v>2127</v>
      </c>
      <c r="H277" s="1" t="s">
        <v>1611</v>
      </c>
      <c r="I277" s="1" t="s">
        <v>1612</v>
      </c>
      <c r="J277" s="1" t="s">
        <v>2125</v>
      </c>
      <c r="K277" s="3">
        <f t="shared" si="100"/>
        <v>0.0031150259259259258</v>
      </c>
      <c r="L277" s="3">
        <f t="shared" si="101"/>
        <v>0.0031150259259259258</v>
      </c>
      <c r="M277" s="3" t="str">
        <f t="shared" si="102"/>
        <v>04:29.14</v>
      </c>
      <c r="N277" s="3" t="str">
        <f t="shared" si="103"/>
        <v>04:29.14 f</v>
      </c>
      <c r="P277" s="3" t="b">
        <f t="shared" si="104"/>
        <v>0</v>
      </c>
      <c r="Q277" s="3">
        <f t="shared" si="105"/>
        <v>0</v>
      </c>
      <c r="R277" s="3" t="str">
        <f t="shared" si="106"/>
        <v>00:00.00</v>
      </c>
      <c r="S277" s="3" t="str">
        <f t="shared" si="107"/>
        <v>00:00.00 f</v>
      </c>
      <c r="T277" s="1" t="s">
        <v>2125</v>
      </c>
      <c r="U277" s="3"/>
    </row>
    <row r="278" spans="2:21" ht="12.75">
      <c r="B278" s="1" t="str">
        <f t="shared" si="99"/>
        <v> 04:29.37</v>
      </c>
      <c r="C278" s="1" t="s">
        <v>2122</v>
      </c>
      <c r="D278" s="1" t="s">
        <v>1965</v>
      </c>
      <c r="E278" s="1" t="s">
        <v>2806</v>
      </c>
      <c r="F278" s="1" t="s">
        <v>2157</v>
      </c>
      <c r="G278" s="1" t="s">
        <v>2807</v>
      </c>
      <c r="H278" s="1" t="s">
        <v>2808</v>
      </c>
      <c r="I278" s="1" t="s">
        <v>2809</v>
      </c>
      <c r="J278" s="1" t="s">
        <v>2125</v>
      </c>
      <c r="K278" s="3" t="str">
        <f t="shared" si="100"/>
        <v>04:29.37</v>
      </c>
      <c r="L278" s="3" t="str">
        <f t="shared" si="101"/>
        <v>04:29.37</v>
      </c>
      <c r="M278" s="3" t="str">
        <f>+TEXT(L278,"mm:ss.00")</f>
        <v>04:29.37</v>
      </c>
      <c r="N278" s="3" t="str">
        <f t="shared" si="103"/>
        <v>04:29.37</v>
      </c>
      <c r="P278" s="3">
        <f t="shared" si="104"/>
        <v>0.003119308333333333</v>
      </c>
      <c r="Q278" s="3">
        <f t="shared" si="105"/>
        <v>0.0031375247820691664</v>
      </c>
      <c r="R278" s="3" t="str">
        <f t="shared" si="106"/>
        <v>04:31.08</v>
      </c>
      <c r="S278" s="3" t="str">
        <f t="shared" si="107"/>
        <v>04:31.08</v>
      </c>
      <c r="T278" s="1" t="s">
        <v>2125</v>
      </c>
      <c r="U278" s="3"/>
    </row>
    <row r="279" spans="2:21" ht="12.75">
      <c r="B279" s="1" t="str">
        <f t="shared" si="99"/>
        <v>-04:31.23</v>
      </c>
      <c r="C279" s="1" t="s">
        <v>2122</v>
      </c>
      <c r="D279" s="1" t="s">
        <v>1968</v>
      </c>
      <c r="E279" s="1" t="s">
        <v>2829</v>
      </c>
      <c r="F279" s="1" t="s">
        <v>2159</v>
      </c>
      <c r="G279" s="1" t="s">
        <v>2830</v>
      </c>
      <c r="H279" s="1" t="s">
        <v>2831</v>
      </c>
      <c r="I279" s="1" t="s">
        <v>2832</v>
      </c>
      <c r="J279" s="1" t="s">
        <v>2794</v>
      </c>
      <c r="K279" s="3" t="str">
        <f t="shared" si="100"/>
        <v>04:32.81</v>
      </c>
      <c r="L279" s="3">
        <f t="shared" si="101"/>
        <v>0.003139209513888889</v>
      </c>
      <c r="M279" s="3" t="str">
        <f t="shared" si="102"/>
        <v>04:31.23</v>
      </c>
      <c r="N279" s="3" t="str">
        <f>IF(C279="F",M279,M279&amp;" f")</f>
        <v>04:31.23</v>
      </c>
      <c r="P279" s="3">
        <f>IF(C279="F",I279+0.0000016)</f>
        <v>0.0031591231481481485</v>
      </c>
      <c r="Q279" s="3">
        <f>IF(J279="M",P279*1.0058399,P279)</f>
        <v>0.0031591231481481485</v>
      </c>
      <c r="R279" s="3" t="str">
        <f t="shared" si="106"/>
        <v>04:32.95</v>
      </c>
      <c r="S279" s="3" t="str">
        <f>IF(C279="F",R279,R279&amp;" f")</f>
        <v>04:32.95</v>
      </c>
      <c r="T279" s="1" t="s">
        <v>2125</v>
      </c>
      <c r="U279" s="3"/>
    </row>
    <row r="280" ht="12.75">
      <c r="U280" s="3"/>
    </row>
    <row r="281" spans="2:21" ht="12.75">
      <c r="B281" s="1" t="str">
        <f aca="true" t="shared" si="108" ref="B281:B286">IF(T281="Y",IF(J281="Y"," "&amp;S281,"-"&amp;S281),IF(J281="M"," "&amp;N281,"-"&amp;N281))</f>
        <v> 00:00.00</v>
      </c>
      <c r="C281" s="1" t="s">
        <v>2122</v>
      </c>
      <c r="D281" s="1" t="s">
        <v>1967</v>
      </c>
      <c r="E281" s="1" t="s">
        <v>2833</v>
      </c>
      <c r="G281" s="1" t="s">
        <v>2834</v>
      </c>
      <c r="J281" s="1" t="s">
        <v>2125</v>
      </c>
      <c r="K281" s="3">
        <f aca="true" t="shared" si="109" ref="K281:K286">IF(C281="F",I281,I281+0.0000016)</f>
        <v>0</v>
      </c>
      <c r="L281" s="3">
        <f aca="true" t="shared" si="110" ref="L281:L286">IF(J281="Y",K281*0.9942,K281)</f>
        <v>0</v>
      </c>
      <c r="M281" s="3" t="str">
        <f t="shared" si="102"/>
        <v>00:00.00</v>
      </c>
      <c r="N281" s="3" t="str">
        <f aca="true" t="shared" si="111" ref="N281:N286">IF(C281="F",M281,M281&amp;" f")</f>
        <v>00:00.00</v>
      </c>
      <c r="P281" s="3">
        <f aca="true" t="shared" si="112" ref="P281:P286">IF(C281="F",I281+0.0000016)</f>
        <v>1.6E-06</v>
      </c>
      <c r="Q281" s="3">
        <f aca="true" t="shared" si="113" ref="Q281:Q286">IF(J281="M",P281*1.0058399,P281)</f>
        <v>1.60934384E-06</v>
      </c>
      <c r="R281" s="3" t="str">
        <f t="shared" si="106"/>
        <v>00:00.14</v>
      </c>
      <c r="S281" s="3" t="str">
        <f aca="true" t="shared" si="114" ref="S281:S286">IF(C281="F",R281,R281&amp;" f")</f>
        <v>00:00.14</v>
      </c>
      <c r="T281" s="1" t="s">
        <v>2125</v>
      </c>
      <c r="U281" s="3"/>
    </row>
    <row r="282" spans="2:21" ht="12.75">
      <c r="B282" s="1" t="str">
        <f t="shared" si="108"/>
        <v> 00:00.00</v>
      </c>
      <c r="C282" s="1" t="s">
        <v>2122</v>
      </c>
      <c r="D282" s="1" t="s">
        <v>1968</v>
      </c>
      <c r="E282" s="1" t="s">
        <v>1969</v>
      </c>
      <c r="G282" s="1" t="s">
        <v>379</v>
      </c>
      <c r="J282" s="1" t="s">
        <v>2125</v>
      </c>
      <c r="K282" s="3">
        <f t="shared" si="109"/>
        <v>0</v>
      </c>
      <c r="L282" s="3">
        <f t="shared" si="110"/>
        <v>0</v>
      </c>
      <c r="M282" s="3" t="str">
        <f t="shared" si="102"/>
        <v>00:00.00</v>
      </c>
      <c r="N282" s="3" t="str">
        <f t="shared" si="111"/>
        <v>00:00.00</v>
      </c>
      <c r="P282" s="3">
        <f t="shared" si="112"/>
        <v>1.6E-06</v>
      </c>
      <c r="Q282" s="3">
        <f t="shared" si="113"/>
        <v>1.60934384E-06</v>
      </c>
      <c r="R282" s="3" t="str">
        <f t="shared" si="106"/>
        <v>00:00.14</v>
      </c>
      <c r="S282" s="3" t="str">
        <f t="shared" si="114"/>
        <v>00:00.14</v>
      </c>
      <c r="T282" s="1" t="s">
        <v>2125</v>
      </c>
      <c r="U282" s="3"/>
    </row>
    <row r="283" spans="2:21" ht="12.75">
      <c r="B283" s="1" t="str">
        <f t="shared" si="108"/>
        <v> 00:00.00</v>
      </c>
      <c r="C283" s="1" t="s">
        <v>2122</v>
      </c>
      <c r="D283" s="1" t="s">
        <v>1970</v>
      </c>
      <c r="E283" s="1" t="s">
        <v>1971</v>
      </c>
      <c r="G283" s="1" t="s">
        <v>2135</v>
      </c>
      <c r="J283" s="1" t="s">
        <v>2125</v>
      </c>
      <c r="K283" s="3">
        <f t="shared" si="109"/>
        <v>0</v>
      </c>
      <c r="L283" s="3">
        <f t="shared" si="110"/>
        <v>0</v>
      </c>
      <c r="M283" s="3" t="str">
        <f t="shared" si="102"/>
        <v>00:00.00</v>
      </c>
      <c r="N283" s="3" t="str">
        <f t="shared" si="111"/>
        <v>00:00.00</v>
      </c>
      <c r="P283" s="3">
        <f t="shared" si="112"/>
        <v>1.6E-06</v>
      </c>
      <c r="Q283" s="3">
        <f t="shared" si="113"/>
        <v>1.60934384E-06</v>
      </c>
      <c r="R283" s="3" t="str">
        <f t="shared" si="106"/>
        <v>00:00.14</v>
      </c>
      <c r="S283" s="3" t="str">
        <f t="shared" si="114"/>
        <v>00:00.14</v>
      </c>
      <c r="T283" s="1" t="s">
        <v>2125</v>
      </c>
      <c r="U283" s="3"/>
    </row>
    <row r="284" spans="2:21" ht="12.75">
      <c r="B284" s="1" t="str">
        <f t="shared" si="108"/>
        <v> 00:00.00</v>
      </c>
      <c r="C284" s="1" t="s">
        <v>2122</v>
      </c>
      <c r="D284" s="1" t="s">
        <v>2018</v>
      </c>
      <c r="E284" s="1" t="s">
        <v>2835</v>
      </c>
      <c r="G284" s="1" t="s">
        <v>2127</v>
      </c>
      <c r="J284" s="1" t="s">
        <v>2125</v>
      </c>
      <c r="K284" s="3">
        <f t="shared" si="109"/>
        <v>0</v>
      </c>
      <c r="L284" s="3">
        <f t="shared" si="110"/>
        <v>0</v>
      </c>
      <c r="M284" s="3" t="str">
        <f t="shared" si="102"/>
        <v>00:00.00</v>
      </c>
      <c r="N284" s="3" t="str">
        <f t="shared" si="111"/>
        <v>00:00.00</v>
      </c>
      <c r="P284" s="3">
        <f t="shared" si="112"/>
        <v>1.6E-06</v>
      </c>
      <c r="Q284" s="3">
        <f t="shared" si="113"/>
        <v>1.60934384E-06</v>
      </c>
      <c r="R284" s="3" t="str">
        <f t="shared" si="106"/>
        <v>00:00.14</v>
      </c>
      <c r="S284" s="3" t="str">
        <f t="shared" si="114"/>
        <v>00:00.14</v>
      </c>
      <c r="T284" s="1" t="s">
        <v>2125</v>
      </c>
      <c r="U284" s="3"/>
    </row>
    <row r="285" spans="2:21" ht="12.75">
      <c r="B285" s="1" t="str">
        <f t="shared" si="108"/>
        <v> 00:00.00</v>
      </c>
      <c r="C285" s="1" t="s">
        <v>2122</v>
      </c>
      <c r="D285" s="1" t="s">
        <v>2019</v>
      </c>
      <c r="E285" s="1" t="s">
        <v>1962</v>
      </c>
      <c r="G285" s="1" t="s">
        <v>424</v>
      </c>
      <c r="J285" s="1" t="s">
        <v>2125</v>
      </c>
      <c r="K285" s="3">
        <f t="shared" si="109"/>
        <v>0</v>
      </c>
      <c r="L285" s="3">
        <f t="shared" si="110"/>
        <v>0</v>
      </c>
      <c r="M285" s="3" t="str">
        <f t="shared" si="102"/>
        <v>00:00.00</v>
      </c>
      <c r="N285" s="3" t="str">
        <f t="shared" si="111"/>
        <v>00:00.00</v>
      </c>
      <c r="P285" s="3">
        <f t="shared" si="112"/>
        <v>1.6E-06</v>
      </c>
      <c r="Q285" s="3">
        <f t="shared" si="113"/>
        <v>1.60934384E-06</v>
      </c>
      <c r="R285" s="3" t="str">
        <f t="shared" si="106"/>
        <v>00:00.14</v>
      </c>
      <c r="S285" s="3" t="str">
        <f t="shared" si="114"/>
        <v>00:00.14</v>
      </c>
      <c r="T285" s="1" t="s">
        <v>2125</v>
      </c>
      <c r="U285" s="3"/>
    </row>
    <row r="286" spans="2:21" ht="12.75">
      <c r="B286" s="1" t="str">
        <f t="shared" si="108"/>
        <v> 00:00.00</v>
      </c>
      <c r="C286" s="1" t="s">
        <v>2122</v>
      </c>
      <c r="D286" s="1" t="s">
        <v>2020</v>
      </c>
      <c r="E286" s="1" t="s">
        <v>2021</v>
      </c>
      <c r="G286" s="1" t="s">
        <v>2027</v>
      </c>
      <c r="J286" s="1" t="s">
        <v>2125</v>
      </c>
      <c r="K286" s="3">
        <f t="shared" si="109"/>
        <v>0</v>
      </c>
      <c r="L286" s="3">
        <f t="shared" si="110"/>
        <v>0</v>
      </c>
      <c r="M286" s="3" t="str">
        <f t="shared" si="102"/>
        <v>00:00.00</v>
      </c>
      <c r="N286" s="3" t="str">
        <f t="shared" si="111"/>
        <v>00:00.00</v>
      </c>
      <c r="P286" s="3">
        <f t="shared" si="112"/>
        <v>1.6E-06</v>
      </c>
      <c r="Q286" s="3">
        <f t="shared" si="113"/>
        <v>1.60934384E-06</v>
      </c>
      <c r="R286" s="3" t="str">
        <f t="shared" si="106"/>
        <v>00:00.14</v>
      </c>
      <c r="S286" s="3" t="str">
        <f t="shared" si="114"/>
        <v>00:00.14</v>
      </c>
      <c r="T286" s="1" t="s">
        <v>2125</v>
      </c>
      <c r="U286" s="3"/>
    </row>
    <row r="288" spans="1:21" ht="12.75">
      <c r="A288" s="1" t="s">
        <v>2842</v>
      </c>
      <c r="B288" s="1" t="str">
        <f>IF(T288="Y",IF(J288="Y"," "&amp;S288,"-"&amp;S288),IF(J288="M"," "&amp;N288,"-"&amp;N288))</f>
        <v> 00:14.33</v>
      </c>
      <c r="C288" s="1" t="s">
        <v>2122</v>
      </c>
      <c r="D288" s="1" t="s">
        <v>1757</v>
      </c>
      <c r="E288" s="1" t="s">
        <v>2843</v>
      </c>
      <c r="F288" s="1" t="s">
        <v>2157</v>
      </c>
      <c r="G288" s="1" t="s">
        <v>2844</v>
      </c>
      <c r="H288" s="1" t="s">
        <v>2845</v>
      </c>
      <c r="I288" s="1" t="s">
        <v>2846</v>
      </c>
      <c r="J288" s="1" t="s">
        <v>2125</v>
      </c>
      <c r="K288" s="3" t="str">
        <f aca="true" t="shared" si="115" ref="K288:K298">IF(C288="F",I288,I288+0.0000028)</f>
        <v>00:14.33</v>
      </c>
      <c r="L288" s="3" t="str">
        <f aca="true" t="shared" si="116" ref="L288:L298">IF(J288="Y",K288*0.9942,K288)</f>
        <v>00:14.33</v>
      </c>
      <c r="M288" s="3" t="str">
        <f aca="true" t="shared" si="117" ref="M288:M300">+TEXT(L288,"mm:ss.00")</f>
        <v>00:14.33</v>
      </c>
      <c r="N288" s="3" t="str">
        <f>IF(C288="F",M288,M288&amp;" f")</f>
        <v>00:14.33</v>
      </c>
      <c r="P288" s="3">
        <f>IF(C288="F",I288+0.0000028)</f>
        <v>0.00016865648148148147</v>
      </c>
      <c r="Q288" s="3">
        <f>IF(J288="M",P288*1.0058399,P288)</f>
        <v>0.00016964141846768517</v>
      </c>
      <c r="R288" s="3" t="str">
        <f aca="true" t="shared" si="118" ref="R288:R300">+TEXT(Q288,"mm:ss.00")</f>
        <v>00:14.66</v>
      </c>
      <c r="S288" s="3" t="str">
        <f>IF(C288="F",R288,R288&amp;" f")</f>
        <v>00:14.66</v>
      </c>
      <c r="T288" s="4" t="s">
        <v>2125</v>
      </c>
      <c r="U288" s="3"/>
    </row>
    <row r="289" spans="2:21" ht="12.75">
      <c r="B289" s="1" t="str">
        <f aca="true" t="shared" si="119" ref="B289:B298">IF(T289="Y",IF(J289="Y"," "&amp;S289,"-"&amp;S289),IF(J289="M"," "&amp;N289,"-"&amp;N289))</f>
        <v> 00:14.65</v>
      </c>
      <c r="C289" s="1" t="s">
        <v>2122</v>
      </c>
      <c r="D289" s="1" t="s">
        <v>1757</v>
      </c>
      <c r="E289" s="1" t="s">
        <v>9</v>
      </c>
      <c r="F289" s="1" t="s">
        <v>2159</v>
      </c>
      <c r="G289" s="1" t="s">
        <v>2153</v>
      </c>
      <c r="H289" s="1" t="s">
        <v>235</v>
      </c>
      <c r="I289" s="1" t="s">
        <v>1211</v>
      </c>
      <c r="J289" s="1" t="s">
        <v>2125</v>
      </c>
      <c r="K289" s="3" t="str">
        <f t="shared" si="115"/>
        <v>00:14.65</v>
      </c>
      <c r="L289" s="3" t="str">
        <f t="shared" si="116"/>
        <v>00:14.65</v>
      </c>
      <c r="M289" s="3" t="str">
        <f t="shared" si="117"/>
        <v>00:14.65</v>
      </c>
      <c r="N289" s="3" t="str">
        <f aca="true" t="shared" si="120" ref="N289:N298">IF(C289="F",M289,M289&amp;" f")</f>
        <v>00:14.65</v>
      </c>
      <c r="P289" s="3">
        <f aca="true" t="shared" si="121" ref="P289:P298">IF(C289="F",I289+0.0000028)</f>
        <v>0.00017236018518518515</v>
      </c>
      <c r="Q289" s="3">
        <f aca="true" t="shared" si="122" ref="Q289:Q298">IF(J289="M",P289*1.0058399,P289)</f>
        <v>0.0001733667514306481</v>
      </c>
      <c r="R289" s="3" t="str">
        <f t="shared" si="118"/>
        <v>00:14.98</v>
      </c>
      <c r="S289" s="3" t="str">
        <f aca="true" t="shared" si="123" ref="S289:S298">IF(C289="F",R289,R289&amp;" f")</f>
        <v>00:14.98</v>
      </c>
      <c r="T289" s="4" t="s">
        <v>2125</v>
      </c>
      <c r="U289" s="3"/>
    </row>
    <row r="290" spans="2:21" ht="12.75">
      <c r="B290" s="1" t="str">
        <f t="shared" si="119"/>
        <v> 00:14.74</v>
      </c>
      <c r="C290" s="1" t="s">
        <v>2122</v>
      </c>
      <c r="D290" s="1" t="s">
        <v>1757</v>
      </c>
      <c r="E290" s="1" t="s">
        <v>2847</v>
      </c>
      <c r="F290" s="1" t="s">
        <v>2159</v>
      </c>
      <c r="G290" s="1" t="s">
        <v>2127</v>
      </c>
      <c r="H290" s="1" t="s">
        <v>1263</v>
      </c>
      <c r="I290" s="1" t="s">
        <v>1264</v>
      </c>
      <c r="J290" s="1" t="s">
        <v>2125</v>
      </c>
      <c r="K290" s="3" t="str">
        <f>IF(C290="F",I290,I290+0.0000028)</f>
        <v>00:14.74</v>
      </c>
      <c r="L290" s="3" t="str">
        <f>IF(J290="Y",K290*0.9942,K290)</f>
        <v>00:14.74</v>
      </c>
      <c r="M290" s="3" t="str">
        <f t="shared" si="117"/>
        <v>00:14.74</v>
      </c>
      <c r="N290" s="3" t="str">
        <f t="shared" si="120"/>
        <v>00:14.74</v>
      </c>
      <c r="P290" s="3">
        <f t="shared" si="121"/>
        <v>0.00017340185185185186</v>
      </c>
      <c r="Q290" s="3">
        <f t="shared" si="122"/>
        <v>0.00017441450132648148</v>
      </c>
      <c r="R290" s="3" t="str">
        <f t="shared" si="118"/>
        <v>00:15.07</v>
      </c>
      <c r="S290" s="3" t="str">
        <f t="shared" si="123"/>
        <v>00:15.07</v>
      </c>
      <c r="T290" s="4" t="s">
        <v>2125</v>
      </c>
      <c r="U290" s="3"/>
    </row>
    <row r="291" spans="2:21" ht="12.75">
      <c r="B291" s="1" t="str">
        <f t="shared" si="119"/>
        <v> 00:14.99</v>
      </c>
      <c r="C291" s="1" t="s">
        <v>2122</v>
      </c>
      <c r="D291" s="1" t="s">
        <v>1757</v>
      </c>
      <c r="E291" s="1" t="s">
        <v>2849</v>
      </c>
      <c r="F291" s="1" t="s">
        <v>2159</v>
      </c>
      <c r="G291" s="1" t="s">
        <v>2127</v>
      </c>
      <c r="H291" s="1" t="s">
        <v>2850</v>
      </c>
      <c r="I291" s="1" t="s">
        <v>2851</v>
      </c>
      <c r="J291" s="1" t="s">
        <v>2125</v>
      </c>
      <c r="K291" s="3" t="str">
        <f>IF(C291="F",I291,I291+0.0000028)</f>
        <v>00:14.99</v>
      </c>
      <c r="L291" s="3" t="str">
        <f>IF(J291="Y",K291*0.9942,K291)</f>
        <v>00:14.99</v>
      </c>
      <c r="M291" s="3" t="str">
        <f t="shared" si="117"/>
        <v>00:14.99</v>
      </c>
      <c r="N291" s="3" t="str">
        <f t="shared" si="120"/>
        <v>00:14.99</v>
      </c>
      <c r="P291" s="3">
        <f t="shared" si="121"/>
        <v>0.00017629537037037036</v>
      </c>
      <c r="Q291" s="3">
        <f t="shared" si="122"/>
        <v>0.00017732491770379628</v>
      </c>
      <c r="R291" s="3" t="str">
        <f t="shared" si="118"/>
        <v>00:15.32</v>
      </c>
      <c r="S291" s="3" t="str">
        <f t="shared" si="123"/>
        <v>00:15.32</v>
      </c>
      <c r="T291" s="4" t="s">
        <v>2125</v>
      </c>
      <c r="U291" s="3"/>
    </row>
    <row r="292" spans="2:21" ht="12.75">
      <c r="B292" s="1" t="str">
        <f t="shared" si="119"/>
        <v> 00:15.01</v>
      </c>
      <c r="C292" s="1" t="s">
        <v>2122</v>
      </c>
      <c r="D292" s="1" t="s">
        <v>1757</v>
      </c>
      <c r="E292" s="1" t="s">
        <v>2852</v>
      </c>
      <c r="F292" s="1" t="s">
        <v>2159</v>
      </c>
      <c r="G292" s="1" t="s">
        <v>2127</v>
      </c>
      <c r="H292" s="1" t="s">
        <v>2799</v>
      </c>
      <c r="I292" s="1" t="s">
        <v>2853</v>
      </c>
      <c r="J292" s="1" t="s">
        <v>2125</v>
      </c>
      <c r="K292" s="3" t="str">
        <f>IF(C292="F",I292,I292+0.0000028)</f>
        <v>00:15.01</v>
      </c>
      <c r="L292" s="3" t="str">
        <f>IF(J292="Y",K292*0.9942,K292)</f>
        <v>00:15.01</v>
      </c>
      <c r="M292" s="3" t="str">
        <f t="shared" si="117"/>
        <v>00:15.01</v>
      </c>
      <c r="N292" s="3" t="str">
        <f t="shared" si="120"/>
        <v>00:15.01</v>
      </c>
      <c r="P292" s="3">
        <f t="shared" si="121"/>
        <v>0.00017652685185185184</v>
      </c>
      <c r="Q292" s="3">
        <f t="shared" si="122"/>
        <v>0.00017755775101398148</v>
      </c>
      <c r="R292" s="3" t="str">
        <f t="shared" si="118"/>
        <v>00:15.34</v>
      </c>
      <c r="S292" s="3" t="str">
        <f t="shared" si="123"/>
        <v>00:15.34</v>
      </c>
      <c r="T292" s="4" t="s">
        <v>2125</v>
      </c>
      <c r="U292" s="3"/>
    </row>
    <row r="293" spans="2:21" ht="12.75">
      <c r="B293" s="1" t="str">
        <f t="shared" si="119"/>
        <v> 00:15.07</v>
      </c>
      <c r="C293" s="1" t="s">
        <v>2122</v>
      </c>
      <c r="D293" s="1" t="s">
        <v>1757</v>
      </c>
      <c r="E293" s="1" t="s">
        <v>12</v>
      </c>
      <c r="F293" s="1" t="s">
        <v>2159</v>
      </c>
      <c r="G293" s="1" t="s">
        <v>13</v>
      </c>
      <c r="H293" s="1" t="s">
        <v>1585</v>
      </c>
      <c r="I293" s="1" t="s">
        <v>1613</v>
      </c>
      <c r="J293" s="1" t="s">
        <v>2125</v>
      </c>
      <c r="K293" s="3" t="str">
        <f t="shared" si="115"/>
        <v>00:15.07</v>
      </c>
      <c r="L293" s="3" t="str">
        <f t="shared" si="116"/>
        <v>00:15.07</v>
      </c>
      <c r="M293" s="3" t="str">
        <f t="shared" si="117"/>
        <v>00:15.07</v>
      </c>
      <c r="N293" s="3" t="str">
        <f t="shared" si="120"/>
        <v>00:15.07</v>
      </c>
      <c r="P293" s="3">
        <f t="shared" si="121"/>
        <v>0.00017722129629629628</v>
      </c>
      <c r="Q293" s="3">
        <f t="shared" si="122"/>
        <v>0.00017825625094453702</v>
      </c>
      <c r="R293" s="3" t="str">
        <f t="shared" si="118"/>
        <v>00:15.40</v>
      </c>
      <c r="S293" s="3" t="str">
        <f t="shared" si="123"/>
        <v>00:15.40</v>
      </c>
      <c r="T293" s="4" t="s">
        <v>2125</v>
      </c>
      <c r="U293" s="3"/>
    </row>
    <row r="294" spans="2:21" ht="12.75">
      <c r="B294" s="1" t="str">
        <f t="shared" si="119"/>
        <v> 00:15.17</v>
      </c>
      <c r="C294" s="1" t="s">
        <v>2122</v>
      </c>
      <c r="D294" s="1" t="s">
        <v>2038</v>
      </c>
      <c r="E294" s="1" t="s">
        <v>16</v>
      </c>
      <c r="F294" s="1" t="s">
        <v>2159</v>
      </c>
      <c r="G294" s="1" t="s">
        <v>2150</v>
      </c>
      <c r="H294" s="1" t="s">
        <v>1174</v>
      </c>
      <c r="I294" s="1" t="s">
        <v>11</v>
      </c>
      <c r="J294" s="1" t="s">
        <v>2125</v>
      </c>
      <c r="K294" s="3" t="str">
        <f t="shared" si="115"/>
        <v>00:15.17</v>
      </c>
      <c r="L294" s="3" t="str">
        <f t="shared" si="116"/>
        <v>00:15.17</v>
      </c>
      <c r="M294" s="3" t="str">
        <f t="shared" si="117"/>
        <v>00:15.17</v>
      </c>
      <c r="N294" s="3" t="str">
        <f t="shared" si="120"/>
        <v>00:15.17</v>
      </c>
      <c r="P294" s="3">
        <f t="shared" si="121"/>
        <v>0.0001783787037037037</v>
      </c>
      <c r="Q294" s="3">
        <f t="shared" si="122"/>
        <v>0.00017942041749546296</v>
      </c>
      <c r="R294" s="3" t="str">
        <f t="shared" si="118"/>
        <v>00:15.50</v>
      </c>
      <c r="S294" s="3" t="str">
        <f t="shared" si="123"/>
        <v>00:15.50</v>
      </c>
      <c r="T294" s="4" t="s">
        <v>2125</v>
      </c>
      <c r="U294" s="3" t="s">
        <v>1209</v>
      </c>
    </row>
    <row r="295" spans="2:21" ht="12.75">
      <c r="B295" s="1" t="str">
        <f t="shared" si="119"/>
        <v> 00:15.47</v>
      </c>
      <c r="C295" s="1" t="s">
        <v>2122</v>
      </c>
      <c r="D295" s="1" t="s">
        <v>2040</v>
      </c>
      <c r="E295" s="1" t="s">
        <v>2</v>
      </c>
      <c r="F295" s="1" t="s">
        <v>2159</v>
      </c>
      <c r="G295" s="1" t="s">
        <v>2821</v>
      </c>
      <c r="H295" s="1" t="s">
        <v>1297</v>
      </c>
      <c r="I295" s="1" t="s">
        <v>1303</v>
      </c>
      <c r="J295" s="1" t="s">
        <v>2125</v>
      </c>
      <c r="K295" s="3" t="str">
        <f t="shared" si="115"/>
        <v>00:15.47</v>
      </c>
      <c r="L295" s="3" t="str">
        <f t="shared" si="116"/>
        <v>00:15.47</v>
      </c>
      <c r="M295" s="3" t="str">
        <f t="shared" si="117"/>
        <v>00:15.47</v>
      </c>
      <c r="N295" s="3" t="str">
        <f>IF(C295="F",M295,M295&amp;" f")</f>
        <v>00:15.47</v>
      </c>
      <c r="P295" s="3">
        <f>IF(C295="F",I295+0.0000028)</f>
        <v>0.0001818509259259259</v>
      </c>
      <c r="Q295" s="3">
        <f>IF(J295="M",P295*1.0058399,P295)</f>
        <v>0.00018291291714824074</v>
      </c>
      <c r="R295" s="3" t="str">
        <f t="shared" si="118"/>
        <v>00:15.80</v>
      </c>
      <c r="S295" s="3" t="str">
        <f>IF(C295="F",R295,R295&amp;" f")</f>
        <v>00:15.80</v>
      </c>
      <c r="T295" s="4" t="s">
        <v>2125</v>
      </c>
      <c r="U295" s="3" t="s">
        <v>1407</v>
      </c>
    </row>
    <row r="296" spans="2:21" ht="12.75">
      <c r="B296" s="1" t="str">
        <f t="shared" si="119"/>
        <v> 00:15.50</v>
      </c>
      <c r="C296" s="1" t="s">
        <v>2122</v>
      </c>
      <c r="D296" s="1" t="s">
        <v>1757</v>
      </c>
      <c r="E296" s="1" t="s">
        <v>403</v>
      </c>
      <c r="G296" s="1" t="s">
        <v>6</v>
      </c>
      <c r="H296" s="1" t="s">
        <v>1317</v>
      </c>
      <c r="I296" s="1" t="s">
        <v>1369</v>
      </c>
      <c r="J296" s="1" t="s">
        <v>2125</v>
      </c>
      <c r="K296" s="3" t="str">
        <f t="shared" si="115"/>
        <v>00:15.50</v>
      </c>
      <c r="L296" s="3" t="str">
        <f t="shared" si="116"/>
        <v>00:15.50</v>
      </c>
      <c r="M296" s="3" t="str">
        <f t="shared" si="117"/>
        <v>00:15.50</v>
      </c>
      <c r="N296" s="3" t="str">
        <f t="shared" si="120"/>
        <v>00:15.50</v>
      </c>
      <c r="P296" s="3">
        <f t="shared" si="121"/>
        <v>0.00018219814814814816</v>
      </c>
      <c r="Q296" s="3">
        <f t="shared" si="122"/>
        <v>0.00018326216711351853</v>
      </c>
      <c r="R296" s="3" t="str">
        <f t="shared" si="118"/>
        <v>00:15.83</v>
      </c>
      <c r="S296" s="3" t="str">
        <f t="shared" si="123"/>
        <v>00:15.83</v>
      </c>
      <c r="T296" s="4" t="s">
        <v>2125</v>
      </c>
      <c r="U296" s="3" t="s">
        <v>1</v>
      </c>
    </row>
    <row r="297" spans="2:21" ht="12.75">
      <c r="B297" s="1" t="str">
        <f t="shared" si="119"/>
        <v> 00:15.64</v>
      </c>
      <c r="C297" s="1" t="s">
        <v>2122</v>
      </c>
      <c r="D297" s="1" t="s">
        <v>1757</v>
      </c>
      <c r="E297" s="1" t="s">
        <v>2867</v>
      </c>
      <c r="F297" s="1" t="s">
        <v>2157</v>
      </c>
      <c r="G297" s="1" t="s">
        <v>2127</v>
      </c>
      <c r="H297" s="1" t="s">
        <v>2148</v>
      </c>
      <c r="I297" s="1" t="s">
        <v>2868</v>
      </c>
      <c r="J297" s="1" t="s">
        <v>2125</v>
      </c>
      <c r="K297" s="3" t="str">
        <f t="shared" si="115"/>
        <v>00:15.64</v>
      </c>
      <c r="L297" s="3" t="str">
        <f t="shared" si="116"/>
        <v>00:15.64</v>
      </c>
      <c r="M297" s="3" t="str">
        <f t="shared" si="117"/>
        <v>00:15.64</v>
      </c>
      <c r="N297" s="3" t="str">
        <f t="shared" si="120"/>
        <v>00:15.64</v>
      </c>
      <c r="P297" s="3">
        <f t="shared" si="121"/>
        <v>0.0001838185185185185</v>
      </c>
      <c r="Q297" s="3">
        <f t="shared" si="122"/>
        <v>0.0001848920002848148</v>
      </c>
      <c r="R297" s="3" t="str">
        <f t="shared" si="118"/>
        <v>00:15.97</v>
      </c>
      <c r="S297" s="3" t="str">
        <f t="shared" si="123"/>
        <v>00:15.97</v>
      </c>
      <c r="T297" s="4" t="s">
        <v>2125</v>
      </c>
      <c r="U297" s="3"/>
    </row>
    <row r="298" spans="2:21" ht="12.75">
      <c r="B298" s="1" t="str">
        <f t="shared" si="119"/>
        <v> 00:16.14</v>
      </c>
      <c r="C298" s="1" t="s">
        <v>2122</v>
      </c>
      <c r="D298" s="1" t="s">
        <v>1757</v>
      </c>
      <c r="E298" s="1" t="s">
        <v>1370</v>
      </c>
      <c r="G298" s="1" t="s">
        <v>291</v>
      </c>
      <c r="H298" s="1" t="s">
        <v>1371</v>
      </c>
      <c r="I298" s="1" t="s">
        <v>1372</v>
      </c>
      <c r="J298" s="1" t="s">
        <v>2125</v>
      </c>
      <c r="K298" s="3" t="str">
        <f t="shared" si="115"/>
        <v>00:16.14</v>
      </c>
      <c r="L298" s="3" t="str">
        <f t="shared" si="116"/>
        <v>00:16.14</v>
      </c>
      <c r="M298" s="3" t="str">
        <f t="shared" si="117"/>
        <v>00:16.14</v>
      </c>
      <c r="N298" s="3" t="str">
        <f t="shared" si="120"/>
        <v>00:16.14</v>
      </c>
      <c r="P298" s="3">
        <f t="shared" si="121"/>
        <v>0.00018960555555555558</v>
      </c>
      <c r="Q298" s="3">
        <f t="shared" si="122"/>
        <v>0.00019071283303944447</v>
      </c>
      <c r="R298" s="3" t="str">
        <f t="shared" si="118"/>
        <v>00:16.48</v>
      </c>
      <c r="S298" s="3" t="str">
        <f t="shared" si="123"/>
        <v>00:16.48</v>
      </c>
      <c r="T298" s="4" t="s">
        <v>2125</v>
      </c>
      <c r="U298" s="3" t="s">
        <v>2071</v>
      </c>
    </row>
    <row r="299" spans="20:21" ht="12.75">
      <c r="T299" s="4"/>
      <c r="U299" s="3"/>
    </row>
    <row r="300" spans="2:21" ht="12.75">
      <c r="B300" s="1" t="str">
        <f>IF(T300="Y",IF(J300="Y"," "&amp;S300,"-"&amp;S300),IF(J300="M"," "&amp;N300,"-"&amp;N300))</f>
        <v> 00:00.00</v>
      </c>
      <c r="C300" s="1" t="s">
        <v>2122</v>
      </c>
      <c r="D300" s="1" t="s">
        <v>2041</v>
      </c>
      <c r="E300" s="1" t="s">
        <v>1378</v>
      </c>
      <c r="G300" s="1" t="s">
        <v>6</v>
      </c>
      <c r="J300" s="1" t="s">
        <v>2125</v>
      </c>
      <c r="K300" s="3">
        <f>IF(C300="F",I300,I300+0.0000028)</f>
        <v>0</v>
      </c>
      <c r="L300" s="3">
        <f>IF(J300="Y",K300*0.9942,K300)</f>
        <v>0</v>
      </c>
      <c r="M300" s="3" t="str">
        <f t="shared" si="117"/>
        <v>00:00.00</v>
      </c>
      <c r="N300" s="3" t="str">
        <f>IF(C300="F",M300,M300&amp;" f")</f>
        <v>00:00.00</v>
      </c>
      <c r="P300" s="3">
        <f>IF(C300="F",I300+0.0000028)</f>
        <v>2.8E-06</v>
      </c>
      <c r="Q300" s="3">
        <f>IF(J300="M",P300*1.0058399,P300)</f>
        <v>2.81635172E-06</v>
      </c>
      <c r="R300" s="3" t="str">
        <f t="shared" si="118"/>
        <v>00:00.24</v>
      </c>
      <c r="S300" s="3" t="str">
        <f>IF(C300="F",R300,R300&amp;" f")</f>
        <v>00:00.24</v>
      </c>
      <c r="T300" s="4" t="s">
        <v>2125</v>
      </c>
      <c r="U300" s="3"/>
    </row>
    <row r="301" spans="20:21" ht="12.75">
      <c r="T301" s="4"/>
      <c r="U301" s="3"/>
    </row>
    <row r="302" spans="1:21" ht="12.75">
      <c r="A302" s="1" t="s">
        <v>17</v>
      </c>
      <c r="B302" s="1" t="str">
        <f aca="true" t="shared" si="124" ref="B302:B310">IF(T302="Y",IF(J302="Y"," "&amp;S302,"-"&amp;S302),IF(J302="M"," "&amp;N302,"-"&amp;N302))</f>
        <v> 00:49.25</v>
      </c>
      <c r="C302" s="1" t="s">
        <v>2122</v>
      </c>
      <c r="D302" s="1" t="s">
        <v>1757</v>
      </c>
      <c r="E302" s="1" t="s">
        <v>18</v>
      </c>
      <c r="F302" s="1" t="s">
        <v>2159</v>
      </c>
      <c r="G302" s="1" t="s">
        <v>2139</v>
      </c>
      <c r="H302" s="1" t="s">
        <v>1295</v>
      </c>
      <c r="I302" s="1" t="s">
        <v>825</v>
      </c>
      <c r="J302" s="1" t="s">
        <v>2125</v>
      </c>
      <c r="K302" s="3" t="str">
        <f aca="true" t="shared" si="125" ref="K302:K313">IF(C302="F",I302,I302+0.0000016)</f>
        <v>00:49.25</v>
      </c>
      <c r="L302" s="3" t="str">
        <f aca="true" t="shared" si="126" ref="L302:L309">IF(J302="Y",K302*0.9942,K302)</f>
        <v>00:49.25</v>
      </c>
      <c r="M302" s="3" t="str">
        <f aca="true" t="shared" si="127" ref="M302:M316">+TEXT(L302,"mm:ss.00")</f>
        <v>00:49.25</v>
      </c>
      <c r="N302" s="3" t="str">
        <f>IF(C302="F",M302,M302&amp;" f")</f>
        <v>00:49.25</v>
      </c>
      <c r="P302" s="3">
        <f aca="true" t="shared" si="128" ref="P302:P313">IF(C302="F",I302+0.0000016)</f>
        <v>0.0005716231481481482</v>
      </c>
      <c r="Q302" s="3">
        <f>IF(J302="M",P302*1.0058399,P302)</f>
        <v>0.0005749613701710185</v>
      </c>
      <c r="R302" s="3" t="str">
        <f aca="true" t="shared" si="129" ref="R302:R316">+TEXT(Q302,"mm:ss.00")</f>
        <v>00:49.68</v>
      </c>
      <c r="S302" s="3" t="str">
        <f>IF(C302="F",R302,R302&amp;" f")</f>
        <v>00:49.68</v>
      </c>
      <c r="T302" s="1" t="s">
        <v>2125</v>
      </c>
      <c r="U302" s="3"/>
    </row>
    <row r="303" spans="2:21" ht="12.75">
      <c r="B303" s="1" t="str">
        <f>IF(T303="Y",IF(J303="Y"," "&amp;S303,"-"&amp;S303),IF(J303="M"," "&amp;N303,"-"&amp;N303))</f>
        <v> 00:49.99</v>
      </c>
      <c r="C303" s="1" t="s">
        <v>2122</v>
      </c>
      <c r="D303" s="1" t="s">
        <v>1757</v>
      </c>
      <c r="E303" s="1" t="s">
        <v>20</v>
      </c>
      <c r="F303" s="1" t="s">
        <v>2159</v>
      </c>
      <c r="G303" s="1" t="s">
        <v>21</v>
      </c>
      <c r="H303" s="1" t="s">
        <v>1590</v>
      </c>
      <c r="I303" s="1" t="s">
        <v>1600</v>
      </c>
      <c r="J303" s="1" t="s">
        <v>2125</v>
      </c>
      <c r="K303" s="3" t="str">
        <f>IF(C303="F",I303,I303+0.0000016)</f>
        <v>00:49.99</v>
      </c>
      <c r="L303" s="3" t="str">
        <f>IF(J303="Y",K303*0.9942,K303)</f>
        <v>00:49.99</v>
      </c>
      <c r="M303" s="3" t="str">
        <f t="shared" si="127"/>
        <v>00:49.99</v>
      </c>
      <c r="N303" s="3" t="str">
        <f aca="true" t="shared" si="130" ref="N303:N313">IF(C303="F",M303,M303&amp;" f")</f>
        <v>00:49.99</v>
      </c>
      <c r="P303" s="3">
        <f t="shared" si="128"/>
        <v>0.000580187962962963</v>
      </c>
      <c r="Q303" s="3">
        <f aca="true" t="shared" si="131" ref="Q303:Q313">IF(J303="M",P303*1.0058399,P303)</f>
        <v>0.0005835762026478704</v>
      </c>
      <c r="R303" s="3" t="str">
        <f t="shared" si="129"/>
        <v>00:50.42</v>
      </c>
      <c r="S303" s="3" t="str">
        <f aca="true" t="shared" si="132" ref="S303:S313">IF(C303="F",R303,R303&amp;" f")</f>
        <v>00:50.42</v>
      </c>
      <c r="T303" s="1" t="s">
        <v>2125</v>
      </c>
      <c r="U303" s="3"/>
    </row>
    <row r="304" spans="2:21" ht="12.75">
      <c r="B304" s="1" t="str">
        <f>IF(T304="Y",IF(J304="Y"," "&amp;S304,"-"&amp;S304),IF(J304="M"," "&amp;N304,"-"&amp;N304))</f>
        <v> 00:50.48</v>
      </c>
      <c r="C304" s="1" t="s">
        <v>2122</v>
      </c>
      <c r="D304" s="1" t="s">
        <v>1901</v>
      </c>
      <c r="E304" s="1" t="s">
        <v>30</v>
      </c>
      <c r="F304" s="1" t="s">
        <v>2159</v>
      </c>
      <c r="G304" s="1" t="s">
        <v>2788</v>
      </c>
      <c r="H304" s="1" t="s">
        <v>31</v>
      </c>
      <c r="I304" s="1" t="s">
        <v>32</v>
      </c>
      <c r="J304" s="1" t="s">
        <v>2125</v>
      </c>
      <c r="K304" s="3" t="str">
        <f t="shared" si="125"/>
        <v>00:50.48</v>
      </c>
      <c r="L304" s="3" t="str">
        <f t="shared" si="126"/>
        <v>00:50.48</v>
      </c>
      <c r="M304" s="3" t="str">
        <f t="shared" si="127"/>
        <v>00:50.48</v>
      </c>
      <c r="N304" s="3" t="str">
        <f>IF(C304="F",M304,M304&amp;" f")</f>
        <v>00:50.48</v>
      </c>
      <c r="P304" s="3">
        <f>IF(C304="F",I304+0.0000028)</f>
        <v>0.0005870592592592592</v>
      </c>
      <c r="Q304" s="3">
        <f>IF(J304="M",P304*1.0058399,P304)</f>
        <v>0.0005904876266274073</v>
      </c>
      <c r="R304" s="3" t="str">
        <f t="shared" si="129"/>
        <v>00:51.02</v>
      </c>
      <c r="S304" s="3" t="str">
        <f>IF(C304="F",R304,R304&amp;" f")</f>
        <v>00:51.02</v>
      </c>
      <c r="T304" s="4" t="s">
        <v>2125</v>
      </c>
      <c r="U304" s="3"/>
    </row>
    <row r="305" spans="2:21" ht="12.75">
      <c r="B305" s="1" t="str">
        <f>IF(T305="Y",IF(J305="Y"," "&amp;S305,"-"&amp;S305),IF(J305="M"," "&amp;N305,"-"&amp;N305))</f>
        <v> 00:50.56</v>
      </c>
      <c r="C305" s="1" t="s">
        <v>2122</v>
      </c>
      <c r="D305" s="1" t="s">
        <v>1757</v>
      </c>
      <c r="E305" s="1" t="s">
        <v>24</v>
      </c>
      <c r="F305" s="1" t="s">
        <v>2159</v>
      </c>
      <c r="G305" s="1" t="s">
        <v>2160</v>
      </c>
      <c r="H305" s="1" t="s">
        <v>1525</v>
      </c>
      <c r="I305" s="1" t="s">
        <v>1536</v>
      </c>
      <c r="J305" s="1" t="s">
        <v>2125</v>
      </c>
      <c r="K305" s="3" t="str">
        <f t="shared" si="125"/>
        <v>00:50.56</v>
      </c>
      <c r="L305" s="3" t="str">
        <f t="shared" si="126"/>
        <v>00:50.56</v>
      </c>
      <c r="M305" s="3" t="str">
        <f t="shared" si="127"/>
        <v>00:50.56</v>
      </c>
      <c r="N305" s="3" t="str">
        <f>IF(C305="F",M305,M305&amp;" f")</f>
        <v>00:50.56</v>
      </c>
      <c r="P305" s="3">
        <f t="shared" si="128"/>
        <v>0.0005867851851851853</v>
      </c>
      <c r="Q305" s="3">
        <f>IF(J305="M",P305*1.0058399,P305)</f>
        <v>0.0005902119519881482</v>
      </c>
      <c r="R305" s="3" t="str">
        <f t="shared" si="129"/>
        <v>00:50.99</v>
      </c>
      <c r="S305" s="3" t="str">
        <f>IF(C305="F",R305,R305&amp;" f")</f>
        <v>00:50.99</v>
      </c>
      <c r="T305" s="1" t="s">
        <v>2125</v>
      </c>
      <c r="U305" s="3"/>
    </row>
    <row r="306" spans="2:21" ht="12.75">
      <c r="B306" s="1" t="str">
        <f t="shared" si="124"/>
        <v> 00:50.94 f</v>
      </c>
      <c r="D306" s="1" t="s">
        <v>1757</v>
      </c>
      <c r="E306" s="1" t="s">
        <v>22</v>
      </c>
      <c r="F306" s="1" t="s">
        <v>2154</v>
      </c>
      <c r="G306" s="1" t="s">
        <v>2162</v>
      </c>
      <c r="H306" s="1" t="s">
        <v>2163</v>
      </c>
      <c r="I306" s="1" t="s">
        <v>23</v>
      </c>
      <c r="J306" s="1" t="s">
        <v>2125</v>
      </c>
      <c r="K306" s="3">
        <f t="shared" si="125"/>
        <v>0.0005895629629629629</v>
      </c>
      <c r="L306" s="3">
        <f>IF(J306="Y",K306*0.9942,K306)</f>
        <v>0.0005895629629629629</v>
      </c>
      <c r="M306" s="3" t="str">
        <f t="shared" si="127"/>
        <v>00:50.94</v>
      </c>
      <c r="N306" s="3" t="str">
        <f t="shared" si="130"/>
        <v>00:50.94 f</v>
      </c>
      <c r="P306" s="3" t="b">
        <f t="shared" si="128"/>
        <v>0</v>
      </c>
      <c r="Q306" s="3">
        <f t="shared" si="131"/>
        <v>0</v>
      </c>
      <c r="R306" s="3" t="str">
        <f t="shared" si="129"/>
        <v>00:00.00</v>
      </c>
      <c r="S306" s="3" t="str">
        <f t="shared" si="132"/>
        <v>00:00.00 f</v>
      </c>
      <c r="T306" s="1" t="s">
        <v>2125</v>
      </c>
      <c r="U306" s="3" t="s">
        <v>1183</v>
      </c>
    </row>
    <row r="307" spans="2:21" ht="12.75">
      <c r="B307" s="1" t="str">
        <f>IF(T307="Y",IF(J307="Y"," "&amp;S307,"-"&amp;S307),IF(J307="M"," "&amp;N307,"-"&amp;N307))</f>
        <v> 00:51.11</v>
      </c>
      <c r="C307" s="1" t="s">
        <v>2122</v>
      </c>
      <c r="D307" s="1" t="s">
        <v>1902</v>
      </c>
      <c r="E307" s="1" t="s">
        <v>26</v>
      </c>
      <c r="F307" s="1" t="s">
        <v>2157</v>
      </c>
      <c r="G307" s="1" t="s">
        <v>29</v>
      </c>
      <c r="H307" s="1" t="s">
        <v>1297</v>
      </c>
      <c r="I307" s="1" t="s">
        <v>1302</v>
      </c>
      <c r="J307" s="1" t="s">
        <v>2125</v>
      </c>
      <c r="K307" s="3" t="str">
        <f t="shared" si="125"/>
        <v>00:51.11</v>
      </c>
      <c r="L307" s="3" t="str">
        <f t="shared" si="126"/>
        <v>00:51.11</v>
      </c>
      <c r="M307" s="3" t="str">
        <f t="shared" si="127"/>
        <v>00:51.11</v>
      </c>
      <c r="N307" s="3" t="str">
        <f t="shared" si="130"/>
        <v>00:51.11</v>
      </c>
      <c r="P307" s="3">
        <f t="shared" si="128"/>
        <v>0.000593150925925926</v>
      </c>
      <c r="Q307" s="3">
        <f t="shared" si="131"/>
        <v>0.0005966148680182408</v>
      </c>
      <c r="R307" s="3" t="str">
        <f t="shared" si="129"/>
        <v>00:51.55</v>
      </c>
      <c r="S307" s="3" t="str">
        <f t="shared" si="132"/>
        <v>00:51.55</v>
      </c>
      <c r="T307" s="1" t="s">
        <v>2125</v>
      </c>
      <c r="U307" s="3"/>
    </row>
    <row r="308" spans="2:21" ht="12.75">
      <c r="B308" s="1" t="str">
        <f>IF(T308="Y",IF(J308="Y"," "&amp;S308,"-"&amp;S308),IF(J308="M"," "&amp;N308,"-"&amp;N308))</f>
        <v> 00:51.24</v>
      </c>
      <c r="C308" s="1" t="s">
        <v>2122</v>
      </c>
      <c r="D308" s="1" t="s">
        <v>1757</v>
      </c>
      <c r="E308" s="1" t="s">
        <v>49</v>
      </c>
      <c r="F308" s="1" t="s">
        <v>2159</v>
      </c>
      <c r="G308" s="1" t="s">
        <v>50</v>
      </c>
      <c r="H308" s="1" t="s">
        <v>1538</v>
      </c>
      <c r="I308" s="1" t="s">
        <v>1537</v>
      </c>
      <c r="J308" s="1" t="s">
        <v>2125</v>
      </c>
      <c r="K308" s="3" t="str">
        <f t="shared" si="125"/>
        <v>00:51.24</v>
      </c>
      <c r="L308" s="3" t="str">
        <f t="shared" si="126"/>
        <v>00:51.24</v>
      </c>
      <c r="M308" s="3" t="str">
        <f t="shared" si="127"/>
        <v>00:51.24</v>
      </c>
      <c r="N308" s="3" t="str">
        <f>IF(C308="F",M308,M308&amp;" f")</f>
        <v>00:51.24</v>
      </c>
      <c r="P308" s="3">
        <f t="shared" si="128"/>
        <v>0.0005946555555555556</v>
      </c>
      <c r="Q308" s="3">
        <f>IF(J308="M",P308*1.0058399,P308)</f>
        <v>0.0005981282845344445</v>
      </c>
      <c r="R308" s="3" t="str">
        <f t="shared" si="129"/>
        <v>00:51.68</v>
      </c>
      <c r="S308" s="3" t="str">
        <f>IF(C308="F",R308,R308&amp;" f")</f>
        <v>00:51.68</v>
      </c>
      <c r="T308" s="1" t="s">
        <v>2125</v>
      </c>
      <c r="U308" s="3"/>
    </row>
    <row r="309" spans="2:21" ht="12.75">
      <c r="B309" s="1" t="str">
        <f t="shared" si="124"/>
        <v> 00:51.24</v>
      </c>
      <c r="C309" s="1" t="s">
        <v>2122</v>
      </c>
      <c r="D309" s="1" t="s">
        <v>1757</v>
      </c>
      <c r="E309" s="1" t="s">
        <v>36</v>
      </c>
      <c r="F309" s="1" t="s">
        <v>2159</v>
      </c>
      <c r="G309" s="1" t="s">
        <v>2131</v>
      </c>
      <c r="H309" s="1" t="s">
        <v>1585</v>
      </c>
      <c r="I309" s="1" t="s">
        <v>1537</v>
      </c>
      <c r="J309" s="1" t="s">
        <v>2125</v>
      </c>
      <c r="K309" s="3" t="str">
        <f t="shared" si="125"/>
        <v>00:51.24</v>
      </c>
      <c r="L309" s="3" t="str">
        <f t="shared" si="126"/>
        <v>00:51.24</v>
      </c>
      <c r="M309" s="3" t="str">
        <f t="shared" si="127"/>
        <v>00:51.24</v>
      </c>
      <c r="N309" s="3" t="str">
        <f t="shared" si="130"/>
        <v>00:51.24</v>
      </c>
      <c r="P309" s="3">
        <f t="shared" si="128"/>
        <v>0.0005946555555555556</v>
      </c>
      <c r="Q309" s="3">
        <f t="shared" si="131"/>
        <v>0.0005981282845344445</v>
      </c>
      <c r="R309" s="3" t="str">
        <f t="shared" si="129"/>
        <v>00:51.68</v>
      </c>
      <c r="S309" s="3" t="str">
        <f t="shared" si="132"/>
        <v>00:51.68</v>
      </c>
      <c r="T309" s="1" t="s">
        <v>2125</v>
      </c>
      <c r="U309" s="3"/>
    </row>
    <row r="310" spans="2:21" ht="12.75">
      <c r="B310" s="1" t="str">
        <f t="shared" si="124"/>
        <v> 00:51.67</v>
      </c>
      <c r="C310" s="1" t="s">
        <v>2122</v>
      </c>
      <c r="D310" s="1" t="s">
        <v>1757</v>
      </c>
      <c r="E310" s="1" t="s">
        <v>44</v>
      </c>
      <c r="G310" s="1" t="s">
        <v>2127</v>
      </c>
      <c r="H310" s="1" t="s">
        <v>43</v>
      </c>
      <c r="I310" s="1" t="s">
        <v>1162</v>
      </c>
      <c r="J310" s="1" t="s">
        <v>2125</v>
      </c>
      <c r="K310" s="3" t="str">
        <f t="shared" si="125"/>
        <v>00:51.67</v>
      </c>
      <c r="L310" s="3" t="str">
        <f>IF(J310="Y",K310*0.9942,K310)</f>
        <v>00:51.67</v>
      </c>
      <c r="M310" s="3" t="str">
        <f t="shared" si="127"/>
        <v>00:51.67</v>
      </c>
      <c r="N310" s="3" t="str">
        <f t="shared" si="130"/>
        <v>00:51.67</v>
      </c>
      <c r="P310" s="3">
        <f t="shared" si="128"/>
        <v>0.0005996324074074075</v>
      </c>
      <c r="Q310" s="3">
        <f t="shared" si="131"/>
        <v>0.0006031342007034261</v>
      </c>
      <c r="R310" s="3" t="str">
        <f t="shared" si="129"/>
        <v>00:52.11</v>
      </c>
      <c r="S310" s="3" t="str">
        <f t="shared" si="132"/>
        <v>00:52.11</v>
      </c>
      <c r="T310" s="1" t="s">
        <v>2125</v>
      </c>
      <c r="U310" s="3"/>
    </row>
    <row r="311" spans="2:21" ht="12.75">
      <c r="B311" s="1" t="str">
        <f>IF(T311="Y",IF(J311="Y"," "&amp;S311,"-"&amp;S311),IF(J311="M"," "&amp;N311,"-"&amp;N311))</f>
        <v> 00:51.74 f</v>
      </c>
      <c r="D311" s="1" t="s">
        <v>1903</v>
      </c>
      <c r="E311" s="1" t="s">
        <v>38</v>
      </c>
      <c r="F311" s="1" t="s">
        <v>2157</v>
      </c>
      <c r="G311" s="1" t="s">
        <v>2150</v>
      </c>
      <c r="H311" s="1" t="s">
        <v>2805</v>
      </c>
      <c r="I311" s="1" t="s">
        <v>39</v>
      </c>
      <c r="J311" s="1" t="s">
        <v>2125</v>
      </c>
      <c r="K311" s="3">
        <f t="shared" si="125"/>
        <v>0.0005988222222222222</v>
      </c>
      <c r="L311" s="3">
        <f>IF(J311="Y",K311*0.9942,K311)</f>
        <v>0.0005988222222222222</v>
      </c>
      <c r="M311" s="3" t="str">
        <f t="shared" si="127"/>
        <v>00:51.74</v>
      </c>
      <c r="N311" s="3" t="str">
        <f>IF(C311="F",M311,M311&amp;" f")</f>
        <v>00:51.74 f</v>
      </c>
      <c r="P311" s="3" t="b">
        <f t="shared" si="128"/>
        <v>0</v>
      </c>
      <c r="Q311" s="3">
        <f>IF(J311="M",P311*1.0058399,P311)</f>
        <v>0</v>
      </c>
      <c r="R311" s="3" t="str">
        <f t="shared" si="129"/>
        <v>00:00.00</v>
      </c>
      <c r="S311" s="3" t="str">
        <f>IF(C311="F",R311,R311&amp;" f")</f>
        <v>00:00.00 f</v>
      </c>
      <c r="T311" s="1" t="s">
        <v>2125</v>
      </c>
      <c r="U311" s="3"/>
    </row>
    <row r="312" spans="2:21" ht="12.75">
      <c r="B312" s="1" t="str">
        <f>IF(T312="Y",IF(J312="Y"," "&amp;S312,"-"&amp;S312),IF(J312="M"," "&amp;N312,"-"&amp;N312))</f>
        <v> 00:51.76</v>
      </c>
      <c r="C312" s="1" t="s">
        <v>2122</v>
      </c>
      <c r="D312" s="1" t="s">
        <v>1757</v>
      </c>
      <c r="E312" s="1" t="s">
        <v>1373</v>
      </c>
      <c r="G312" s="1" t="s">
        <v>2169</v>
      </c>
      <c r="H312" s="1" t="s">
        <v>1371</v>
      </c>
      <c r="I312" s="1" t="s">
        <v>1374</v>
      </c>
      <c r="J312" s="1" t="s">
        <v>2125</v>
      </c>
      <c r="K312" s="3" t="str">
        <f t="shared" si="125"/>
        <v>00:51.76</v>
      </c>
      <c r="L312" s="3" t="str">
        <f>IF(J312="Y",K312*0.9942,K312)</f>
        <v>00:51.76</v>
      </c>
      <c r="M312" s="3" t="str">
        <f t="shared" si="127"/>
        <v>00:51.76</v>
      </c>
      <c r="N312" s="3" t="str">
        <f t="shared" si="130"/>
        <v>00:51.76</v>
      </c>
      <c r="P312" s="3">
        <f t="shared" si="128"/>
        <v>0.0006006740740740741</v>
      </c>
      <c r="Q312" s="3">
        <f t="shared" si="131"/>
        <v>0.0006041819505992592</v>
      </c>
      <c r="R312" s="3" t="str">
        <f t="shared" si="129"/>
        <v>00:52.20</v>
      </c>
      <c r="S312" s="3" t="str">
        <f t="shared" si="132"/>
        <v>00:52.20</v>
      </c>
      <c r="T312" s="1" t="s">
        <v>2125</v>
      </c>
      <c r="U312" s="3"/>
    </row>
    <row r="313" spans="1:21" ht="12.75">
      <c r="A313" s="1" t="s">
        <v>17</v>
      </c>
      <c r="B313" s="1" t="str">
        <f>IF(T313="Y",IF(J313="Y"," "&amp;S313,"-"&amp;S313),IF(J313="M"," "&amp;N313,"-"&amp;N313))</f>
        <v> 00:51.84</v>
      </c>
      <c r="C313" s="1" t="s">
        <v>2122</v>
      </c>
      <c r="D313" s="1" t="s">
        <v>1757</v>
      </c>
      <c r="E313" s="1" t="s">
        <v>1907</v>
      </c>
      <c r="G313" s="1" t="s">
        <v>46</v>
      </c>
      <c r="H313" s="1" t="s">
        <v>2181</v>
      </c>
      <c r="I313" s="1" t="s">
        <v>47</v>
      </c>
      <c r="J313" s="1" t="s">
        <v>2125</v>
      </c>
      <c r="K313" s="3" t="str">
        <f t="shared" si="125"/>
        <v>00:51.84</v>
      </c>
      <c r="L313" s="3" t="str">
        <f>IF(J313="Y",K313*0.9942,K313)</f>
        <v>00:51.84</v>
      </c>
      <c r="M313" s="3" t="str">
        <f t="shared" si="127"/>
        <v>00:51.84</v>
      </c>
      <c r="N313" s="3" t="str">
        <f t="shared" si="130"/>
        <v>00:51.84</v>
      </c>
      <c r="P313" s="3">
        <f t="shared" si="128"/>
        <v>0.0006016000000000001</v>
      </c>
      <c r="Q313" s="3">
        <f t="shared" si="131"/>
        <v>0.0006051132838400001</v>
      </c>
      <c r="R313" s="3" t="str">
        <f t="shared" si="129"/>
        <v>00:52.28</v>
      </c>
      <c r="S313" s="3" t="str">
        <f t="shared" si="132"/>
        <v>00:52.28</v>
      </c>
      <c r="T313" s="1" t="s">
        <v>2125</v>
      </c>
      <c r="U313" s="3"/>
    </row>
    <row r="314" ht="12.75">
      <c r="U314" s="3"/>
    </row>
    <row r="315" spans="2:21" ht="12.75">
      <c r="B315" s="1" t="str">
        <f>IF(T315="Y",IF(J315="Y"," "&amp;S315,"-"&amp;S315),IF(J315="M"," "&amp;N315,"-"&amp;N315))</f>
        <v> 00:00.00</v>
      </c>
      <c r="C315" s="1" t="s">
        <v>2122</v>
      </c>
      <c r="D315" s="1" t="s">
        <v>1904</v>
      </c>
      <c r="E315" s="1" t="s">
        <v>41</v>
      </c>
      <c r="G315" s="1" t="s">
        <v>2135</v>
      </c>
      <c r="J315" s="1" t="s">
        <v>2125</v>
      </c>
      <c r="K315" s="3">
        <f>IF(C315="F",I315,I315+0.0000016)</f>
        <v>0</v>
      </c>
      <c r="L315" s="3">
        <f>IF(J315="Y",K315*0.9942,K315)</f>
        <v>0</v>
      </c>
      <c r="M315" s="3" t="str">
        <f t="shared" si="127"/>
        <v>00:00.00</v>
      </c>
      <c r="N315" s="3" t="str">
        <f>IF(C315="F",M315,M315&amp;" f")</f>
        <v>00:00.00</v>
      </c>
      <c r="P315" s="3">
        <f>IF(C315="F",I315+0.0000016)</f>
        <v>1.6E-06</v>
      </c>
      <c r="Q315" s="3">
        <f>IF(J315="M",P315*1.0058399,P315)</f>
        <v>1.60934384E-06</v>
      </c>
      <c r="R315" s="3" t="str">
        <f t="shared" si="129"/>
        <v>00:00.14</v>
      </c>
      <c r="S315" s="3" t="str">
        <f>IF(C315="F",R315,R315&amp;" f")</f>
        <v>00:00.14</v>
      </c>
      <c r="T315" s="1" t="s">
        <v>2125</v>
      </c>
      <c r="U315" s="3"/>
    </row>
    <row r="316" spans="2:21" ht="12.75">
      <c r="B316" s="1" t="str">
        <f>IF(T316="Y",IF(J316="Y"," "&amp;S316,"-"&amp;S316),IF(J316="M"," "&amp;N316,"-"&amp;N316))</f>
        <v> 00:00.00</v>
      </c>
      <c r="C316" s="1" t="s">
        <v>2122</v>
      </c>
      <c r="D316" s="1" t="s">
        <v>1905</v>
      </c>
      <c r="E316" s="1" t="s">
        <v>1906</v>
      </c>
      <c r="G316" s="1" t="s">
        <v>590</v>
      </c>
      <c r="J316" s="1" t="s">
        <v>2125</v>
      </c>
      <c r="K316" s="3">
        <f>IF(C316="F",I316,I316+0.0000016)</f>
        <v>0</v>
      </c>
      <c r="L316" s="3">
        <f>IF(J316="Y",K316*0.9942,K316)</f>
        <v>0</v>
      </c>
      <c r="M316" s="3" t="str">
        <f t="shared" si="127"/>
        <v>00:00.00</v>
      </c>
      <c r="N316" s="3" t="str">
        <f>IF(C316="F",M316,M316&amp;" f")</f>
        <v>00:00.00</v>
      </c>
      <c r="P316" s="3">
        <f>IF(C316="F",I316+0.0000016)</f>
        <v>1.6E-06</v>
      </c>
      <c r="Q316" s="3">
        <f>IF(J316="M",P316*1.0058399,P316)</f>
        <v>1.60934384E-06</v>
      </c>
      <c r="R316" s="3" t="str">
        <f t="shared" si="129"/>
        <v>00:00.14</v>
      </c>
      <c r="S316" s="3" t="str">
        <f>IF(C316="F",R316,R316&amp;" f")</f>
        <v>00:00.14</v>
      </c>
      <c r="T316" s="1" t="s">
        <v>2125</v>
      </c>
      <c r="U316" s="3"/>
    </row>
    <row r="317" ht="12.75">
      <c r="U317" s="3"/>
    </row>
    <row r="318" spans="1:21" ht="12.75">
      <c r="A318" s="1" t="s">
        <v>57</v>
      </c>
      <c r="B318" s="1" t="str">
        <f aca="true" t="shared" si="133" ref="B318:B326">IF(T318="Y",IF(J318="Y"," "&amp;S318,"-"&amp;S318),IF(J318="M"," "&amp;N318,"-"&amp;N318))</f>
        <v> 00:10.99</v>
      </c>
      <c r="C318" s="1" t="s">
        <v>2122</v>
      </c>
      <c r="D318" s="1" t="s">
        <v>1870</v>
      </c>
      <c r="E318" s="1" t="s">
        <v>58</v>
      </c>
      <c r="F318" s="1" t="s">
        <v>2159</v>
      </c>
      <c r="G318" s="1" t="s">
        <v>59</v>
      </c>
      <c r="H318" s="1" t="s">
        <v>60</v>
      </c>
      <c r="I318" s="1" t="s">
        <v>61</v>
      </c>
      <c r="J318" s="1" t="s">
        <v>2125</v>
      </c>
      <c r="K318" s="3" t="str">
        <f aca="true" t="shared" si="134" ref="K318:K326">IF(C318="F",I318,I318+0.0000028)</f>
        <v>00:10.99</v>
      </c>
      <c r="L318" s="3" t="str">
        <f aca="true" t="shared" si="135" ref="L318:L326">IF(J318="Y",K318*0.9942,K318)</f>
        <v>00:10.99</v>
      </c>
      <c r="M318" s="3" t="str">
        <f>+TEXT(L318,"mm:ss.00")</f>
        <v>00:10.99</v>
      </c>
      <c r="N318" s="3" t="str">
        <f aca="true" t="shared" si="136" ref="N318:N326">IF(C318="F",M318,M318&amp;" f")</f>
        <v>00:10.99</v>
      </c>
      <c r="P318" s="3">
        <f aca="true" t="shared" si="137" ref="P318:P326">IF(C318="F",I318+0.0000028)</f>
        <v>0.00012999907407407408</v>
      </c>
      <c r="Q318" s="3">
        <f aca="true" t="shared" si="138" ref="Q318:Q326">IF(J318="M",P318*1.0058399,P318)</f>
        <v>0.00013075825566675927</v>
      </c>
      <c r="R318" s="3" t="str">
        <f>+TEXT(Q318,"mm:ss.00")</f>
        <v>00:11.30</v>
      </c>
      <c r="S318" s="3" t="str">
        <f aca="true" t="shared" si="139" ref="S318:S326">IF(C318="F",R318,R318&amp;" f")</f>
        <v>00:11.30</v>
      </c>
      <c r="T318" s="4" t="s">
        <v>2125</v>
      </c>
      <c r="U318" s="3"/>
    </row>
    <row r="319" spans="2:21" ht="12.75">
      <c r="B319" s="1" t="str">
        <f t="shared" si="133"/>
        <v> 00:11.05</v>
      </c>
      <c r="C319" s="1" t="s">
        <v>2122</v>
      </c>
      <c r="D319" s="1" t="s">
        <v>1757</v>
      </c>
      <c r="E319" s="1" t="s">
        <v>2854</v>
      </c>
      <c r="F319" s="1" t="s">
        <v>2159</v>
      </c>
      <c r="G319" s="1" t="s">
        <v>2166</v>
      </c>
      <c r="H319" s="1" t="s">
        <v>62</v>
      </c>
      <c r="I319" s="1" t="s">
        <v>63</v>
      </c>
      <c r="J319" s="1" t="s">
        <v>2125</v>
      </c>
      <c r="K319" s="3" t="str">
        <f t="shared" si="134"/>
        <v>00:11.05</v>
      </c>
      <c r="L319" s="3" t="str">
        <f t="shared" si="135"/>
        <v>00:11.05</v>
      </c>
      <c r="M319" s="3" t="str">
        <f aca="true" t="shared" si="140" ref="M319:M326">+TEXT(L319,"mm:ss.00")</f>
        <v>00:11.05</v>
      </c>
      <c r="N319" s="3" t="str">
        <f t="shared" si="136"/>
        <v>00:11.05</v>
      </c>
      <c r="P319" s="3">
        <f t="shared" si="137"/>
        <v>0.00013069351851851852</v>
      </c>
      <c r="Q319" s="3">
        <f t="shared" si="138"/>
        <v>0.00013145675559731482</v>
      </c>
      <c r="R319" s="3" t="str">
        <f aca="true" t="shared" si="141" ref="R319:R326">+TEXT(Q319,"mm:ss.00")</f>
        <v>00:11.36</v>
      </c>
      <c r="S319" s="3" t="str">
        <f t="shared" si="139"/>
        <v>00:11.36</v>
      </c>
      <c r="T319" s="4" t="s">
        <v>2125</v>
      </c>
      <c r="U319" s="3"/>
    </row>
    <row r="320" spans="2:21" ht="12.75">
      <c r="B320" s="1" t="str">
        <f t="shared" si="133"/>
        <v> 00:11.11</v>
      </c>
      <c r="C320" s="1" t="s">
        <v>2122</v>
      </c>
      <c r="D320" s="1" t="s">
        <v>1757</v>
      </c>
      <c r="E320" s="1" t="s">
        <v>64</v>
      </c>
      <c r="F320" s="1" t="s">
        <v>2159</v>
      </c>
      <c r="G320" s="1" t="s">
        <v>2180</v>
      </c>
      <c r="H320" s="1" t="s">
        <v>0</v>
      </c>
      <c r="I320" s="1" t="s">
        <v>65</v>
      </c>
      <c r="J320" s="1" t="s">
        <v>2125</v>
      </c>
      <c r="K320" s="3" t="str">
        <f t="shared" si="134"/>
        <v>00:11.11</v>
      </c>
      <c r="L320" s="3" t="str">
        <f t="shared" si="135"/>
        <v>00:11.11</v>
      </c>
      <c r="M320" s="3" t="str">
        <f>+TEXT(L320,"mm:ss.00")</f>
        <v>00:11.11</v>
      </c>
      <c r="N320" s="3" t="str">
        <f t="shared" si="136"/>
        <v>00:11.11</v>
      </c>
      <c r="P320" s="3">
        <f t="shared" si="137"/>
        <v>0.00013138796296296293</v>
      </c>
      <c r="Q320" s="3">
        <f t="shared" si="138"/>
        <v>0.00013215525552787033</v>
      </c>
      <c r="R320" s="3" t="str">
        <f>+TEXT(Q320,"mm:ss.00")</f>
        <v>00:11.42</v>
      </c>
      <c r="S320" s="3" t="str">
        <f t="shared" si="139"/>
        <v>00:11.42</v>
      </c>
      <c r="T320" s="4" t="s">
        <v>2125</v>
      </c>
      <c r="U320" s="3"/>
    </row>
    <row r="321" spans="2:21" ht="12.75">
      <c r="B321" s="1" t="str">
        <f t="shared" si="133"/>
        <v> 00:11.30</v>
      </c>
      <c r="C321" s="1" t="s">
        <v>2122</v>
      </c>
      <c r="D321" s="1" t="s">
        <v>1872</v>
      </c>
      <c r="E321" s="1" t="s">
        <v>1479</v>
      </c>
      <c r="F321" s="1" t="s">
        <v>2159</v>
      </c>
      <c r="G321" s="1" t="s">
        <v>2142</v>
      </c>
      <c r="H321" s="1" t="s">
        <v>2869</v>
      </c>
      <c r="I321" s="1" t="s">
        <v>69</v>
      </c>
      <c r="J321" s="1" t="s">
        <v>2125</v>
      </c>
      <c r="K321" s="3" t="str">
        <f t="shared" si="134"/>
        <v>00:11.30</v>
      </c>
      <c r="L321" s="3" t="str">
        <f t="shared" si="135"/>
        <v>00:11.30</v>
      </c>
      <c r="M321" s="3" t="str">
        <f t="shared" si="140"/>
        <v>00:11.30</v>
      </c>
      <c r="N321" s="3" t="str">
        <f t="shared" si="136"/>
        <v>00:11.30</v>
      </c>
      <c r="P321" s="3">
        <f t="shared" si="137"/>
        <v>0.00013358703703703705</v>
      </c>
      <c r="Q321" s="3">
        <f t="shared" si="138"/>
        <v>0.00013436717197462964</v>
      </c>
      <c r="R321" s="3" t="str">
        <f t="shared" si="141"/>
        <v>00:11.61</v>
      </c>
      <c r="S321" s="3" t="str">
        <f t="shared" si="139"/>
        <v>00:11.61</v>
      </c>
      <c r="T321" s="4" t="s">
        <v>2125</v>
      </c>
      <c r="U321" s="3" t="s">
        <v>70</v>
      </c>
    </row>
    <row r="322" spans="2:21" ht="12.75">
      <c r="B322" s="1" t="str">
        <f t="shared" si="133"/>
        <v> 00:11.37</v>
      </c>
      <c r="C322" s="1" t="s">
        <v>2122</v>
      </c>
      <c r="D322" s="1" t="s">
        <v>1871</v>
      </c>
      <c r="E322" s="1" t="s">
        <v>72</v>
      </c>
      <c r="F322" s="1" t="s">
        <v>2159</v>
      </c>
      <c r="G322" s="1" t="s">
        <v>2844</v>
      </c>
      <c r="H322" s="1" t="s">
        <v>2140</v>
      </c>
      <c r="I322" s="1" t="s">
        <v>73</v>
      </c>
      <c r="J322" s="1" t="s">
        <v>2125</v>
      </c>
      <c r="K322" s="3" t="str">
        <f t="shared" si="134"/>
        <v>00:11.37</v>
      </c>
      <c r="L322" s="3" t="str">
        <f t="shared" si="135"/>
        <v>00:11.37</v>
      </c>
      <c r="M322" s="3" t="str">
        <f t="shared" si="140"/>
        <v>00:11.37</v>
      </c>
      <c r="N322" s="3" t="str">
        <f t="shared" si="136"/>
        <v>00:11.37</v>
      </c>
      <c r="P322" s="3">
        <f t="shared" si="137"/>
        <v>0.0001343972222222222</v>
      </c>
      <c r="Q322" s="3">
        <f t="shared" si="138"/>
        <v>0.00013518208856027776</v>
      </c>
      <c r="R322" s="3" t="str">
        <f t="shared" si="141"/>
        <v>00:11.68</v>
      </c>
      <c r="S322" s="3" t="str">
        <f t="shared" si="139"/>
        <v>00:11.68</v>
      </c>
      <c r="T322" s="4" t="s">
        <v>2125</v>
      </c>
      <c r="U322" s="3"/>
    </row>
    <row r="323" spans="2:21" ht="12.75">
      <c r="B323" s="1" t="str">
        <f t="shared" si="133"/>
        <v> 00:11.38</v>
      </c>
      <c r="C323" s="1" t="s">
        <v>2122</v>
      </c>
      <c r="D323" s="1" t="s">
        <v>1757</v>
      </c>
      <c r="E323" s="1" t="s">
        <v>75</v>
      </c>
      <c r="F323" s="1" t="s">
        <v>2159</v>
      </c>
      <c r="G323" s="1" t="s">
        <v>2139</v>
      </c>
      <c r="H323" s="1" t="s">
        <v>2836</v>
      </c>
      <c r="I323" s="1" t="s">
        <v>76</v>
      </c>
      <c r="J323" s="1" t="s">
        <v>2125</v>
      </c>
      <c r="K323" s="3" t="str">
        <f>IF(C323="F",I323,I323+0.0000028)</f>
        <v>00:11.38</v>
      </c>
      <c r="L323" s="3" t="str">
        <f t="shared" si="135"/>
        <v>00:11.38</v>
      </c>
      <c r="M323" s="3" t="str">
        <f t="shared" si="140"/>
        <v>00:11.38</v>
      </c>
      <c r="N323" s="3" t="str">
        <f>IF(C323="F",M323,M323&amp;" f")</f>
        <v>00:11.38</v>
      </c>
      <c r="P323" s="3">
        <f>IF(C323="F",I323+0.0000028)</f>
        <v>0.00013451296296296297</v>
      </c>
      <c r="Q323" s="3">
        <f t="shared" si="138"/>
        <v>0.00013529850521537038</v>
      </c>
      <c r="R323" s="3" t="str">
        <f t="shared" si="141"/>
        <v>00:11.69</v>
      </c>
      <c r="S323" s="3" t="str">
        <f>IF(C323="F",R323,R323&amp;" f")</f>
        <v>00:11.69</v>
      </c>
      <c r="T323" s="4" t="s">
        <v>2125</v>
      </c>
      <c r="U323" s="3"/>
    </row>
    <row r="324" spans="2:21" ht="12.75">
      <c r="B324" s="1" t="str">
        <f t="shared" si="133"/>
        <v> 00:11.40</v>
      </c>
      <c r="C324" s="1" t="s">
        <v>2122</v>
      </c>
      <c r="D324" s="1" t="s">
        <v>1881</v>
      </c>
      <c r="E324" s="1" t="s">
        <v>1596</v>
      </c>
      <c r="F324" s="1" t="s">
        <v>2157</v>
      </c>
      <c r="G324" s="1" t="s">
        <v>2127</v>
      </c>
      <c r="H324" s="1" t="s">
        <v>1593</v>
      </c>
      <c r="I324" s="1" t="s">
        <v>1597</v>
      </c>
      <c r="J324" s="1" t="s">
        <v>2125</v>
      </c>
      <c r="K324" s="3" t="str">
        <f>IF(C324="F",I324,I324+0.0000028)</f>
        <v>00:11.40</v>
      </c>
      <c r="L324" s="3" t="str">
        <f t="shared" si="135"/>
        <v>00:11.40</v>
      </c>
      <c r="M324" s="3" t="str">
        <f>+TEXT(L324,"mm:ss.00")</f>
        <v>00:11.40</v>
      </c>
      <c r="N324" s="3" t="str">
        <f>IF(C324="F",M324,M324&amp;" f")</f>
        <v>00:11.40</v>
      </c>
      <c r="P324" s="3">
        <f>IF(C324="F",I324+0.0000028)</f>
        <v>0.00013474444444444442</v>
      </c>
      <c r="Q324" s="3">
        <f t="shared" si="138"/>
        <v>0.00013553133852555553</v>
      </c>
      <c r="R324" s="3" t="str">
        <f>+TEXT(Q324,"mm:ss.00")</f>
        <v>00:11.71</v>
      </c>
      <c r="S324" s="3" t="str">
        <f>IF(C324="F",R324,R324&amp;" f")</f>
        <v>00:11.71</v>
      </c>
      <c r="T324" s="4" t="s">
        <v>2125</v>
      </c>
      <c r="U324" s="3"/>
    </row>
    <row r="325" spans="2:21" ht="12.75">
      <c r="B325" s="1" t="str">
        <f t="shared" si="133"/>
        <v> 00:11.41</v>
      </c>
      <c r="C325" s="1" t="s">
        <v>2122</v>
      </c>
      <c r="D325" s="1" t="s">
        <v>1757</v>
      </c>
      <c r="E325" s="1" t="s">
        <v>77</v>
      </c>
      <c r="G325" s="1" t="s">
        <v>2135</v>
      </c>
      <c r="H325" s="1" t="s">
        <v>78</v>
      </c>
      <c r="I325" s="1" t="s">
        <v>79</v>
      </c>
      <c r="J325" s="1" t="s">
        <v>2125</v>
      </c>
      <c r="K325" s="3" t="str">
        <f t="shared" si="134"/>
        <v>00:11.41</v>
      </c>
      <c r="L325" s="3" t="str">
        <f t="shared" si="135"/>
        <v>00:11.41</v>
      </c>
      <c r="M325" s="3" t="str">
        <f t="shared" si="140"/>
        <v>00:11.41</v>
      </c>
      <c r="N325" s="3" t="str">
        <f t="shared" si="136"/>
        <v>00:11.41</v>
      </c>
      <c r="P325" s="3">
        <f t="shared" si="137"/>
        <v>0.00013486018518518519</v>
      </c>
      <c r="Q325" s="3">
        <f t="shared" si="138"/>
        <v>0.00013564775518064816</v>
      </c>
      <c r="R325" s="3" t="str">
        <f t="shared" si="141"/>
        <v>00:11.72</v>
      </c>
      <c r="S325" s="3" t="str">
        <f t="shared" si="139"/>
        <v>00:11.72</v>
      </c>
      <c r="T325" s="4" t="s">
        <v>2125</v>
      </c>
      <c r="U325" s="3"/>
    </row>
    <row r="326" spans="2:21" ht="12.75">
      <c r="B326" s="1" t="str">
        <f t="shared" si="133"/>
        <v> 00:11.44</v>
      </c>
      <c r="C326" s="1" t="s">
        <v>2122</v>
      </c>
      <c r="D326" s="1" t="s">
        <v>1875</v>
      </c>
      <c r="E326" s="1" t="s">
        <v>24</v>
      </c>
      <c r="F326" s="1" t="s">
        <v>2159</v>
      </c>
      <c r="G326" s="1" t="s">
        <v>2160</v>
      </c>
      <c r="H326" s="1" t="s">
        <v>80</v>
      </c>
      <c r="I326" s="1" t="s">
        <v>81</v>
      </c>
      <c r="J326" s="1" t="s">
        <v>2125</v>
      </c>
      <c r="K326" s="3" t="str">
        <f t="shared" si="134"/>
        <v>00:11.44</v>
      </c>
      <c r="L326" s="3" t="str">
        <f t="shared" si="135"/>
        <v>00:11.44</v>
      </c>
      <c r="M326" s="3" t="str">
        <f t="shared" si="140"/>
        <v>00:11.44</v>
      </c>
      <c r="N326" s="3" t="str">
        <f t="shared" si="136"/>
        <v>00:11.44</v>
      </c>
      <c r="P326" s="3">
        <f t="shared" si="137"/>
        <v>0.00013520740740740738</v>
      </c>
      <c r="Q326" s="3">
        <f t="shared" si="138"/>
        <v>0.0001359970051459259</v>
      </c>
      <c r="R326" s="3" t="str">
        <f t="shared" si="141"/>
        <v>00:11.75</v>
      </c>
      <c r="S326" s="3" t="str">
        <f t="shared" si="139"/>
        <v>00:11.75</v>
      </c>
      <c r="T326" s="4" t="s">
        <v>2125</v>
      </c>
      <c r="U326" s="3" t="s">
        <v>2101</v>
      </c>
    </row>
    <row r="327" spans="1:21" ht="12.75">
      <c r="A327" s="1" t="s">
        <v>85</v>
      </c>
      <c r="B327" s="1" t="str">
        <f>IF(T327="Y",IF(J327="Y"," "&amp;S327,"-"&amp;S327),IF(J327="M"," "&amp;N327,"-"&amp;N327))</f>
        <v> 00:11.24 f</v>
      </c>
      <c r="D327" s="1" t="s">
        <v>1887</v>
      </c>
      <c r="E327" s="1" t="s">
        <v>82</v>
      </c>
      <c r="F327" s="1" t="s">
        <v>2159</v>
      </c>
      <c r="G327" s="1" t="s">
        <v>83</v>
      </c>
      <c r="H327" s="1" t="s">
        <v>1520</v>
      </c>
      <c r="I327" s="1" t="s">
        <v>1521</v>
      </c>
      <c r="J327" s="1" t="s">
        <v>2125</v>
      </c>
      <c r="K327" s="3">
        <f>IF(C327="F",I327,I327+0.0000028)</f>
        <v>0.0001301148148148148</v>
      </c>
      <c r="L327" s="3">
        <f>IF(J327="Y",K327*0.9942,K327)</f>
        <v>0.0001301148148148148</v>
      </c>
      <c r="M327" s="3" t="str">
        <f>+TEXT(L327,"mm:ss.00")</f>
        <v>00:11.24</v>
      </c>
      <c r="N327" s="3" t="str">
        <f>IF(C327="F",M327,M327&amp;" f")</f>
        <v>00:11.24 f</v>
      </c>
      <c r="P327" s="3" t="b">
        <f>IF(C327="F",I327+0.0000028)</f>
        <v>0</v>
      </c>
      <c r="Q327" s="3">
        <f>IF(J327="M",P327*1.0058399,P327)</f>
        <v>0</v>
      </c>
      <c r="R327" s="3" t="str">
        <f>+TEXT(Q327,"mm:ss.00")</f>
        <v>00:00.00</v>
      </c>
      <c r="S327" s="3" t="str">
        <f>IF(C327="F",R327,R327&amp;" f")</f>
        <v>00:00.00 f</v>
      </c>
      <c r="T327" s="4" t="s">
        <v>2125</v>
      </c>
      <c r="U327" s="3"/>
    </row>
    <row r="328" spans="2:21" ht="12.75">
      <c r="B328" s="1" t="str">
        <f>IF(T328="Y",IF(J328="Y"," "&amp;S328,"-"&amp;S328),IF(J328="M"," "&amp;N328,"-"&amp;N328))</f>
        <v> 00:11.34 f</v>
      </c>
      <c r="D328" s="1" t="s">
        <v>1882</v>
      </c>
      <c r="E328" s="1" t="s">
        <v>86</v>
      </c>
      <c r="F328" s="1" t="s">
        <v>2154</v>
      </c>
      <c r="G328" s="1" t="s">
        <v>2166</v>
      </c>
      <c r="H328" s="1" t="s">
        <v>87</v>
      </c>
      <c r="I328" s="1" t="s">
        <v>88</v>
      </c>
      <c r="J328" s="1" t="s">
        <v>2125</v>
      </c>
      <c r="K328" s="3">
        <f>IF(C328="F",I328,I328+0.0000028)</f>
        <v>0.00013127222222222222</v>
      </c>
      <c r="L328" s="3">
        <f>IF(J328="Y",K328*0.9942,K328)</f>
        <v>0.00013127222222222222</v>
      </c>
      <c r="M328" s="3" t="str">
        <f>+TEXT(L328,"mm:ss.00")</f>
        <v>00:11.34</v>
      </c>
      <c r="N328" s="3" t="str">
        <f>IF(C328="F",M328,M328&amp;" f")</f>
        <v>00:11.34 f</v>
      </c>
      <c r="P328" s="3" t="b">
        <f>IF(C328="F",I328+0.0000028)</f>
        <v>0</v>
      </c>
      <c r="Q328" s="3">
        <f>IF(J328="M",P328*1.0058399,P328)</f>
        <v>0</v>
      </c>
      <c r="R328" s="3" t="str">
        <f>+TEXT(Q328,"mm:ss.00")</f>
        <v>00:00.00</v>
      </c>
      <c r="S328" s="3" t="str">
        <f>IF(C328="F",R328,R328&amp;" f")</f>
        <v>00:00.00 f</v>
      </c>
      <c r="T328" s="4" t="s">
        <v>2125</v>
      </c>
      <c r="U328" s="3"/>
    </row>
    <row r="329" spans="20:21" ht="12.75">
      <c r="T329" s="4"/>
      <c r="U329" s="3"/>
    </row>
    <row r="330" spans="2:21" ht="12.75">
      <c r="B330" s="1" t="str">
        <f aca="true" t="shared" si="142" ref="B330:B335">IF(T330="Y",IF(J330="Y"," "&amp;S330,"-"&amp;S330),IF(J330="M"," "&amp;N330,"-"&amp;N330))</f>
        <v> 00:00.00</v>
      </c>
      <c r="C330" s="1" t="s">
        <v>2122</v>
      </c>
      <c r="D330" s="1" t="s">
        <v>1873</v>
      </c>
      <c r="E330" s="1" t="s">
        <v>1874</v>
      </c>
      <c r="G330" s="1" t="s">
        <v>2153</v>
      </c>
      <c r="J330" s="1" t="s">
        <v>2125</v>
      </c>
      <c r="K330" s="3">
        <f aca="true" t="shared" si="143" ref="K330:K335">IF(C330="F",I330,I330+0.0000028)</f>
        <v>0</v>
      </c>
      <c r="L330" s="3">
        <f aca="true" t="shared" si="144" ref="L330:L335">IF(J330="Y",K330*0.9942,K330)</f>
        <v>0</v>
      </c>
      <c r="M330" s="3" t="str">
        <f aca="true" t="shared" si="145" ref="M330:M335">+TEXT(L330,"mm:ss.00")</f>
        <v>00:00.00</v>
      </c>
      <c r="N330" s="3" t="str">
        <f aca="true" t="shared" si="146" ref="N330:N335">IF(C330="F",M330,M330&amp;" f")</f>
        <v>00:00.00</v>
      </c>
      <c r="P330" s="3">
        <f aca="true" t="shared" si="147" ref="P330:P335">IF(C330="F",I330+0.0000028)</f>
        <v>2.8E-06</v>
      </c>
      <c r="Q330" s="3">
        <f aca="true" t="shared" si="148" ref="Q330:Q335">IF(J330="M",P330*1.0058399,P330)</f>
        <v>2.81635172E-06</v>
      </c>
      <c r="R330" s="3" t="str">
        <f aca="true" t="shared" si="149" ref="R330:R335">+TEXT(Q330,"mm:ss.00")</f>
        <v>00:00.24</v>
      </c>
      <c r="S330" s="3" t="str">
        <f aca="true" t="shared" si="150" ref="S330:S335">IF(C330="F",R330,R330&amp;" f")</f>
        <v>00:00.24</v>
      </c>
      <c r="T330" s="4" t="s">
        <v>2125</v>
      </c>
      <c r="U330" s="3"/>
    </row>
    <row r="331" spans="2:21" ht="12.75">
      <c r="B331" s="1" t="str">
        <f t="shared" si="142"/>
        <v> 00:00.00</v>
      </c>
      <c r="C331" s="1" t="s">
        <v>2122</v>
      </c>
      <c r="D331" s="1" t="s">
        <v>1876</v>
      </c>
      <c r="E331" s="1" t="s">
        <v>1877</v>
      </c>
      <c r="G331" s="1" t="s">
        <v>1878</v>
      </c>
      <c r="J331" s="1" t="s">
        <v>2125</v>
      </c>
      <c r="K331" s="3">
        <f t="shared" si="143"/>
        <v>0</v>
      </c>
      <c r="L331" s="3">
        <f t="shared" si="144"/>
        <v>0</v>
      </c>
      <c r="M331" s="3" t="str">
        <f t="shared" si="145"/>
        <v>00:00.00</v>
      </c>
      <c r="N331" s="3" t="str">
        <f t="shared" si="146"/>
        <v>00:00.00</v>
      </c>
      <c r="P331" s="3">
        <f t="shared" si="147"/>
        <v>2.8E-06</v>
      </c>
      <c r="Q331" s="3">
        <f t="shared" si="148"/>
        <v>2.81635172E-06</v>
      </c>
      <c r="R331" s="3" t="str">
        <f t="shared" si="149"/>
        <v>00:00.24</v>
      </c>
      <c r="S331" s="3" t="str">
        <f t="shared" si="150"/>
        <v>00:00.24</v>
      </c>
      <c r="T331" s="4" t="s">
        <v>2125</v>
      </c>
      <c r="U331" s="3"/>
    </row>
    <row r="332" spans="2:21" ht="12.75">
      <c r="B332" s="1" t="str">
        <f t="shared" si="142"/>
        <v> 00:00.00</v>
      </c>
      <c r="C332" s="1" t="s">
        <v>2122</v>
      </c>
      <c r="D332" s="1" t="s">
        <v>1879</v>
      </c>
      <c r="E332" s="1" t="s">
        <v>1880</v>
      </c>
      <c r="G332" s="1" t="s">
        <v>2127</v>
      </c>
      <c r="J332" s="1" t="s">
        <v>2125</v>
      </c>
      <c r="K332" s="3">
        <f t="shared" si="143"/>
        <v>0</v>
      </c>
      <c r="L332" s="3">
        <f t="shared" si="144"/>
        <v>0</v>
      </c>
      <c r="M332" s="3" t="str">
        <f t="shared" si="145"/>
        <v>00:00.00</v>
      </c>
      <c r="N332" s="3" t="str">
        <f t="shared" si="146"/>
        <v>00:00.00</v>
      </c>
      <c r="P332" s="3">
        <f t="shared" si="147"/>
        <v>2.8E-06</v>
      </c>
      <c r="Q332" s="3">
        <f t="shared" si="148"/>
        <v>2.81635172E-06</v>
      </c>
      <c r="R332" s="3" t="str">
        <f t="shared" si="149"/>
        <v>00:00.24</v>
      </c>
      <c r="S332" s="3" t="str">
        <f t="shared" si="150"/>
        <v>00:00.24</v>
      </c>
      <c r="T332" s="4" t="s">
        <v>2125</v>
      </c>
      <c r="U332" s="3"/>
    </row>
    <row r="333" spans="2:21" ht="12.75">
      <c r="B333" s="1" t="str">
        <f t="shared" si="142"/>
        <v> 00:00.00</v>
      </c>
      <c r="C333" s="1" t="s">
        <v>2122</v>
      </c>
      <c r="D333" s="1" t="s">
        <v>1882</v>
      </c>
      <c r="E333" s="1" t="s">
        <v>1883</v>
      </c>
      <c r="G333" s="1" t="s">
        <v>2183</v>
      </c>
      <c r="J333" s="1" t="s">
        <v>2125</v>
      </c>
      <c r="K333" s="3">
        <f t="shared" si="143"/>
        <v>0</v>
      </c>
      <c r="L333" s="3">
        <f t="shared" si="144"/>
        <v>0</v>
      </c>
      <c r="M333" s="3" t="str">
        <f t="shared" si="145"/>
        <v>00:00.00</v>
      </c>
      <c r="N333" s="3" t="str">
        <f t="shared" si="146"/>
        <v>00:00.00</v>
      </c>
      <c r="P333" s="3">
        <f t="shared" si="147"/>
        <v>2.8E-06</v>
      </c>
      <c r="Q333" s="3">
        <f t="shared" si="148"/>
        <v>2.81635172E-06</v>
      </c>
      <c r="R333" s="3" t="str">
        <f t="shared" si="149"/>
        <v>00:00.24</v>
      </c>
      <c r="S333" s="3" t="str">
        <f t="shared" si="150"/>
        <v>00:00.24</v>
      </c>
      <c r="T333" s="4" t="s">
        <v>2125</v>
      </c>
      <c r="U333" s="3"/>
    </row>
    <row r="334" spans="2:21" ht="12.75">
      <c r="B334" s="1" t="str">
        <f t="shared" si="142"/>
        <v> 00:00.00</v>
      </c>
      <c r="C334" s="1" t="s">
        <v>2122</v>
      </c>
      <c r="D334" s="1" t="s">
        <v>1884</v>
      </c>
      <c r="E334" s="1" t="s">
        <v>1885</v>
      </c>
      <c r="G334" s="1" t="s">
        <v>2162</v>
      </c>
      <c r="J334" s="1" t="s">
        <v>2125</v>
      </c>
      <c r="K334" s="3">
        <f t="shared" si="143"/>
        <v>0</v>
      </c>
      <c r="L334" s="3">
        <f t="shared" si="144"/>
        <v>0</v>
      </c>
      <c r="M334" s="3" t="str">
        <f t="shared" si="145"/>
        <v>00:00.00</v>
      </c>
      <c r="N334" s="3" t="str">
        <f t="shared" si="146"/>
        <v>00:00.00</v>
      </c>
      <c r="P334" s="3">
        <f t="shared" si="147"/>
        <v>2.8E-06</v>
      </c>
      <c r="Q334" s="3">
        <f t="shared" si="148"/>
        <v>2.81635172E-06</v>
      </c>
      <c r="R334" s="3" t="str">
        <f t="shared" si="149"/>
        <v>00:00.24</v>
      </c>
      <c r="S334" s="3" t="str">
        <f t="shared" si="150"/>
        <v>00:00.24</v>
      </c>
      <c r="T334" s="4" t="s">
        <v>2125</v>
      </c>
      <c r="U334" s="3"/>
    </row>
    <row r="335" spans="2:21" ht="12.75">
      <c r="B335" s="1" t="str">
        <f t="shared" si="142"/>
        <v> 00:00.00</v>
      </c>
      <c r="C335" s="1" t="s">
        <v>2122</v>
      </c>
      <c r="D335" s="1" t="s">
        <v>1884</v>
      </c>
      <c r="E335" s="1" t="s">
        <v>1886</v>
      </c>
      <c r="G335" s="1" t="s">
        <v>556</v>
      </c>
      <c r="J335" s="1" t="s">
        <v>2125</v>
      </c>
      <c r="K335" s="3">
        <f t="shared" si="143"/>
        <v>0</v>
      </c>
      <c r="L335" s="3">
        <f t="shared" si="144"/>
        <v>0</v>
      </c>
      <c r="M335" s="3" t="str">
        <f t="shared" si="145"/>
        <v>00:00.00</v>
      </c>
      <c r="N335" s="3" t="str">
        <f t="shared" si="146"/>
        <v>00:00.00</v>
      </c>
      <c r="P335" s="3">
        <f t="shared" si="147"/>
        <v>2.8E-06</v>
      </c>
      <c r="Q335" s="3">
        <f t="shared" si="148"/>
        <v>2.81635172E-06</v>
      </c>
      <c r="R335" s="3" t="str">
        <f t="shared" si="149"/>
        <v>00:00.24</v>
      </c>
      <c r="S335" s="3" t="str">
        <f t="shared" si="150"/>
        <v>00:00.24</v>
      </c>
      <c r="T335" s="4" t="s">
        <v>2125</v>
      </c>
      <c r="U335" s="3"/>
    </row>
    <row r="336" spans="20:21" ht="12.75">
      <c r="T336" s="4"/>
      <c r="U336" s="3"/>
    </row>
    <row r="337" spans="1:21" ht="12.75">
      <c r="A337" s="1" t="s">
        <v>90</v>
      </c>
      <c r="B337" s="1" t="str">
        <f aca="true" t="shared" si="151" ref="B337:B345">IF(T337="Y",IF(J337="Y"," "&amp;S337,"-"&amp;S337),IF(J337="M"," "&amp;N337,"-"&amp;N337))</f>
        <v> 01:56.48</v>
      </c>
      <c r="C337" s="1" t="s">
        <v>2122</v>
      </c>
      <c r="D337" s="1" t="s">
        <v>1909</v>
      </c>
      <c r="E337" s="1" t="s">
        <v>52</v>
      </c>
      <c r="F337" s="1" t="s">
        <v>2159</v>
      </c>
      <c r="G337" s="1" t="s">
        <v>2135</v>
      </c>
      <c r="H337" s="1" t="s">
        <v>2124</v>
      </c>
      <c r="I337" s="1" t="s">
        <v>91</v>
      </c>
      <c r="J337" s="1" t="s">
        <v>2125</v>
      </c>
      <c r="K337" s="3" t="str">
        <f aca="true" t="shared" si="152" ref="K337:K343">IF(C337="F",I337,I337+0.0000016)</f>
        <v>01:56.48</v>
      </c>
      <c r="L337" s="3" t="str">
        <f aca="true" t="shared" si="153" ref="L337:L343">IF(J337="Y",K337*0.9942,K337)</f>
        <v>01:56.48</v>
      </c>
      <c r="M337" s="3" t="str">
        <f aca="true" t="shared" si="154" ref="M337:M355">+TEXT(L337,"mm:ss.00")</f>
        <v>01:56.48</v>
      </c>
      <c r="N337" s="3" t="str">
        <f aca="true" t="shared" si="155" ref="N337:N343">IF(C337="F",M337,M337&amp;" f")</f>
        <v>01:56.48</v>
      </c>
      <c r="P337" s="3">
        <f aca="true" t="shared" si="156" ref="P337:P343">IF(C337="F",I337+0.0000016)</f>
        <v>0.001349748148148148</v>
      </c>
      <c r="Q337" s="3">
        <f aca="true" t="shared" si="157" ref="Q337:Q346">IF(J337="M",P337*1.0058399,P337)</f>
        <v>0.0013576305423585184</v>
      </c>
      <c r="R337" s="3" t="str">
        <f aca="true" t="shared" si="158" ref="R337:R355">+TEXT(Q337,"mm:ss.00")</f>
        <v>01:57.30</v>
      </c>
      <c r="S337" s="3" t="str">
        <f aca="true" t="shared" si="159" ref="S337:S343">IF(C337="F",R337,R337&amp;" f")</f>
        <v>01:57.30</v>
      </c>
      <c r="T337" s="1" t="s">
        <v>2125</v>
      </c>
      <c r="U337" s="3"/>
    </row>
    <row r="338" spans="2:21" ht="12.75">
      <c r="B338" s="1" t="str">
        <f t="shared" si="151"/>
        <v> 01:58.31</v>
      </c>
      <c r="C338" s="1" t="s">
        <v>2122</v>
      </c>
      <c r="D338" s="1" t="s">
        <v>1757</v>
      </c>
      <c r="E338" s="1" t="s">
        <v>1601</v>
      </c>
      <c r="F338" s="1" t="s">
        <v>2159</v>
      </c>
      <c r="G338" s="1" t="s">
        <v>291</v>
      </c>
      <c r="H338" s="1" t="s">
        <v>1593</v>
      </c>
      <c r="I338" s="1" t="s">
        <v>1602</v>
      </c>
      <c r="J338" s="1" t="s">
        <v>2125</v>
      </c>
      <c r="K338" s="3" t="str">
        <f t="shared" si="152"/>
        <v>01:58.31</v>
      </c>
      <c r="L338" s="3" t="str">
        <f t="shared" si="153"/>
        <v>01:58.31</v>
      </c>
      <c r="M338" s="3" t="str">
        <f t="shared" si="154"/>
        <v>01:58.31</v>
      </c>
      <c r="N338" s="3" t="str">
        <f t="shared" si="155"/>
        <v>01:58.31</v>
      </c>
      <c r="P338" s="3">
        <f t="shared" si="156"/>
        <v>0.0013709287037037036</v>
      </c>
      <c r="Q338" s="3">
        <f>IF(J338="M",P338*1.0058399,P338)</f>
        <v>0.0013789347902404628</v>
      </c>
      <c r="R338" s="3" t="str">
        <f t="shared" si="158"/>
        <v>01:59.14</v>
      </c>
      <c r="S338" s="3" t="str">
        <f t="shared" si="159"/>
        <v>01:59.14</v>
      </c>
      <c r="T338" s="1" t="s">
        <v>2125</v>
      </c>
      <c r="U338" s="3"/>
    </row>
    <row r="339" spans="2:21" ht="12.75">
      <c r="B339" s="1" t="str">
        <f t="shared" si="151"/>
        <v> 01:58.72</v>
      </c>
      <c r="C339" s="1" t="s">
        <v>2122</v>
      </c>
      <c r="D339" s="1" t="s">
        <v>1757</v>
      </c>
      <c r="E339" s="1" t="s">
        <v>1480</v>
      </c>
      <c r="F339" s="1" t="s">
        <v>2154</v>
      </c>
      <c r="G339" s="1" t="s">
        <v>50</v>
      </c>
      <c r="H339" s="1" t="s">
        <v>108</v>
      </c>
      <c r="I339" s="1" t="s">
        <v>109</v>
      </c>
      <c r="J339" s="1" t="s">
        <v>2125</v>
      </c>
      <c r="K339" s="3" t="str">
        <f t="shared" si="152"/>
        <v>01:58.72</v>
      </c>
      <c r="L339" s="3" t="str">
        <f t="shared" si="153"/>
        <v>01:58.72</v>
      </c>
      <c r="M339" s="3" t="str">
        <f t="shared" si="154"/>
        <v>01:58.72</v>
      </c>
      <c r="N339" s="3" t="str">
        <f t="shared" si="155"/>
        <v>01:58.72</v>
      </c>
      <c r="P339" s="3">
        <f t="shared" si="156"/>
        <v>0.0013756740740740743</v>
      </c>
      <c r="Q339" s="3">
        <f t="shared" si="157"/>
        <v>0.0013837078730992594</v>
      </c>
      <c r="R339" s="3" t="str">
        <f t="shared" si="158"/>
        <v>01:59.55</v>
      </c>
      <c r="S339" s="3" t="str">
        <f t="shared" si="159"/>
        <v>01:59.55</v>
      </c>
      <c r="T339" s="1" t="s">
        <v>2125</v>
      </c>
      <c r="U339" s="3"/>
    </row>
    <row r="340" spans="2:21" ht="12.75">
      <c r="B340" s="1" t="str">
        <f t="shared" si="151"/>
        <v> 01:58.95</v>
      </c>
      <c r="C340" s="1" t="s">
        <v>2122</v>
      </c>
      <c r="D340" s="1" t="s">
        <v>1757</v>
      </c>
      <c r="E340" s="1" t="s">
        <v>54</v>
      </c>
      <c r="F340" s="1" t="s">
        <v>2157</v>
      </c>
      <c r="G340" s="1" t="s">
        <v>2172</v>
      </c>
      <c r="H340" s="1" t="s">
        <v>1540</v>
      </c>
      <c r="I340" s="1" t="s">
        <v>1539</v>
      </c>
      <c r="J340" s="1" t="s">
        <v>2125</v>
      </c>
      <c r="K340" s="3" t="str">
        <f>IF(C340="F",I340,I340+0.0000016)</f>
        <v>01:58.95</v>
      </c>
      <c r="L340" s="3" t="str">
        <f>IF(J340="Y",K340*0.9942,K340)</f>
        <v>01:58.95</v>
      </c>
      <c r="M340" s="3" t="str">
        <f t="shared" si="154"/>
        <v>01:58.95</v>
      </c>
      <c r="N340" s="3" t="str">
        <f>IF(C340="F",M340,M340&amp;" f")</f>
        <v>01:58.95</v>
      </c>
      <c r="P340" s="3">
        <f>IF(C340="F",I340+0.0000016)</f>
        <v>0.001378336111111111</v>
      </c>
      <c r="Q340" s="3">
        <f>IF(J340="M",P340*1.0058399,P340)</f>
        <v>0.0013863854561663887</v>
      </c>
      <c r="R340" s="3" t="str">
        <f t="shared" si="158"/>
        <v>01:59.78</v>
      </c>
      <c r="S340" s="3" t="str">
        <f>IF(C340="F",R340,R340&amp;" f")</f>
        <v>01:59.78</v>
      </c>
      <c r="T340" s="1" t="s">
        <v>2125</v>
      </c>
      <c r="U340" s="3"/>
    </row>
    <row r="341" spans="2:21" ht="12.75">
      <c r="B341" s="1" t="str">
        <f>IF(T341="Y",IF(J341="Y"," "&amp;S341,"-"&amp;S341),IF(J341="M"," "&amp;N341,"-"&amp;N341))</f>
        <v> 01:59.67</v>
      </c>
      <c r="C341" s="1" t="s">
        <v>2122</v>
      </c>
      <c r="D341" s="1" t="s">
        <v>1908</v>
      </c>
      <c r="E341" s="1" t="s">
        <v>1265</v>
      </c>
      <c r="F341" s="1" t="s">
        <v>2159</v>
      </c>
      <c r="G341" s="1" t="s">
        <v>13</v>
      </c>
      <c r="H341" s="1" t="s">
        <v>1266</v>
      </c>
      <c r="I341" s="1" t="s">
        <v>1267</v>
      </c>
      <c r="J341" s="1" t="s">
        <v>2125</v>
      </c>
      <c r="K341" s="3" t="str">
        <f t="shared" si="152"/>
        <v>01:59.67</v>
      </c>
      <c r="L341" s="3" t="str">
        <f t="shared" si="153"/>
        <v>01:59.67</v>
      </c>
      <c r="M341" s="3" t="str">
        <f t="shared" si="154"/>
        <v>01:59.67</v>
      </c>
      <c r="N341" s="3" t="str">
        <f t="shared" si="155"/>
        <v>01:59.67</v>
      </c>
      <c r="P341" s="3">
        <f t="shared" si="156"/>
        <v>0.0013866694444444442</v>
      </c>
      <c r="Q341" s="3">
        <f t="shared" si="157"/>
        <v>0.0013947674553330554</v>
      </c>
      <c r="R341" s="3" t="str">
        <f t="shared" si="158"/>
        <v>02:00.51</v>
      </c>
      <c r="S341" s="3" t="str">
        <f t="shared" si="159"/>
        <v>02:00.51</v>
      </c>
      <c r="T341" s="1" t="s">
        <v>2125</v>
      </c>
      <c r="U341" s="3"/>
    </row>
    <row r="342" spans="2:21" ht="12.75">
      <c r="B342" s="1" t="str">
        <f>IF(T342="Y",IF(J342="Y"," "&amp;S342,"-"&amp;S342),IF(J342="M"," "&amp;N342,"-"&amp;N342))</f>
        <v> 02:00.01</v>
      </c>
      <c r="C342" s="1" t="s">
        <v>2122</v>
      </c>
      <c r="D342" s="1" t="s">
        <v>1913</v>
      </c>
      <c r="E342" s="1" t="s">
        <v>42</v>
      </c>
      <c r="F342" s="1" t="s">
        <v>2159</v>
      </c>
      <c r="G342" s="1" t="s">
        <v>2166</v>
      </c>
      <c r="H342" s="1" t="s">
        <v>2808</v>
      </c>
      <c r="I342" s="1" t="s">
        <v>92</v>
      </c>
      <c r="J342" s="1" t="s">
        <v>2125</v>
      </c>
      <c r="K342" s="3" t="str">
        <f>IF(C342="F",I342,I342+0.0000016)</f>
        <v>02:00.01</v>
      </c>
      <c r="L342" s="3" t="str">
        <f>IF(J342="Y",K342*0.9942,K342)</f>
        <v>02:00.01</v>
      </c>
      <c r="M342" s="3" t="str">
        <f t="shared" si="154"/>
        <v>02:00.01</v>
      </c>
      <c r="N342" s="3" t="str">
        <f>IF(C342="F",M342,M342&amp;" f")</f>
        <v>02:00.01</v>
      </c>
      <c r="P342" s="3">
        <f>IF(C342="F",I342+0.0000016)</f>
        <v>0.0013906046296296298</v>
      </c>
      <c r="Q342" s="3">
        <f t="shared" si="157"/>
        <v>0.001398725621606204</v>
      </c>
      <c r="R342" s="3" t="str">
        <f t="shared" si="158"/>
        <v>02:00.85</v>
      </c>
      <c r="S342" s="3" t="str">
        <f>IF(C342="F",R342,R342&amp;" f")</f>
        <v>02:00.85</v>
      </c>
      <c r="T342" s="1" t="s">
        <v>2125</v>
      </c>
      <c r="U342" s="3"/>
    </row>
    <row r="343" spans="2:21" ht="12.75">
      <c r="B343" s="1" t="str">
        <f>IF(T343="Y",IF(J343="Y"," "&amp;S343,"-"&amp;S343),IF(J343="M"," "&amp;N343,"-"&amp;N343))</f>
        <v> 02:00.33</v>
      </c>
      <c r="C343" s="1" t="s">
        <v>2122</v>
      </c>
      <c r="D343" s="1" t="s">
        <v>1912</v>
      </c>
      <c r="E343" s="1" t="s">
        <v>2835</v>
      </c>
      <c r="F343" s="1" t="s">
        <v>2157</v>
      </c>
      <c r="G343" s="1" t="s">
        <v>2127</v>
      </c>
      <c r="H343" s="1" t="s">
        <v>1590</v>
      </c>
      <c r="I343" s="1" t="s">
        <v>1603</v>
      </c>
      <c r="J343" s="1" t="s">
        <v>2125</v>
      </c>
      <c r="K343" s="3" t="str">
        <f t="shared" si="152"/>
        <v>02:00.33</v>
      </c>
      <c r="L343" s="3" t="str">
        <f t="shared" si="153"/>
        <v>02:00.33</v>
      </c>
      <c r="M343" s="3" t="str">
        <f t="shared" si="154"/>
        <v>02:00.33</v>
      </c>
      <c r="N343" s="3" t="str">
        <f t="shared" si="155"/>
        <v>02:00.33</v>
      </c>
      <c r="P343" s="3">
        <f t="shared" si="156"/>
        <v>0.0013943083333333335</v>
      </c>
      <c r="Q343" s="3">
        <f t="shared" si="157"/>
        <v>0.001402450954569167</v>
      </c>
      <c r="R343" s="3" t="str">
        <f t="shared" si="158"/>
        <v>02:01.17</v>
      </c>
      <c r="S343" s="3" t="str">
        <f t="shared" si="159"/>
        <v>02:01.17</v>
      </c>
      <c r="T343" s="1" t="s">
        <v>2125</v>
      </c>
      <c r="U343" s="3"/>
    </row>
    <row r="344" spans="2:21" ht="12.75">
      <c r="B344" s="1" t="str">
        <f>IF(T344="Y",IF(J344="Y"," "&amp;S344,"-"&amp;S344),IF(J344="M"," "&amp;N344,"-"&amp;N344))</f>
        <v> 02:00.98</v>
      </c>
      <c r="C344" s="1" t="s">
        <v>2122</v>
      </c>
      <c r="D344" s="1" t="s">
        <v>1757</v>
      </c>
      <c r="E344" s="1" t="s">
        <v>93</v>
      </c>
      <c r="F344" s="1" t="s">
        <v>2157</v>
      </c>
      <c r="G344" s="1" t="s">
        <v>94</v>
      </c>
      <c r="H344" s="1" t="s">
        <v>2170</v>
      </c>
      <c r="I344" s="1" t="s">
        <v>95</v>
      </c>
      <c r="J344" s="1" t="s">
        <v>2125</v>
      </c>
      <c r="K344" s="3" t="str">
        <f>IF(C344="F",I344,I344+0.0000016)</f>
        <v>02:00.98</v>
      </c>
      <c r="L344" s="3" t="str">
        <f>IF(J344="Y",K344*0.9942,K344)</f>
        <v>02:00.98</v>
      </c>
      <c r="M344" s="3" t="str">
        <f t="shared" si="154"/>
        <v>02:00.98</v>
      </c>
      <c r="N344" s="3" t="str">
        <f>IF(C344="F",M344,M344&amp;" f")</f>
        <v>02:00.98</v>
      </c>
      <c r="P344" s="3">
        <f>IF(C344="F",I344+0.0000016)</f>
        <v>0.0014018314814814815</v>
      </c>
      <c r="Q344" s="3">
        <f>IF(J344="M",P344*1.0058399,P344)</f>
        <v>0.0014100180371501851</v>
      </c>
      <c r="R344" s="3" t="str">
        <f t="shared" si="158"/>
        <v>02:01.83</v>
      </c>
      <c r="S344" s="3" t="str">
        <f>IF(C344="F",R344,R344&amp;" f")</f>
        <v>02:01.83</v>
      </c>
      <c r="T344" s="1" t="s">
        <v>2125</v>
      </c>
      <c r="U344" s="3"/>
    </row>
    <row r="345" spans="2:21" ht="12.75">
      <c r="B345" s="1" t="str">
        <f t="shared" si="151"/>
        <v> 02:01.66</v>
      </c>
      <c r="C345" s="1" t="s">
        <v>2122</v>
      </c>
      <c r="D345" s="1" t="s">
        <v>1757</v>
      </c>
      <c r="E345" s="1" t="s">
        <v>96</v>
      </c>
      <c r="F345" s="1" t="s">
        <v>2159</v>
      </c>
      <c r="G345" s="1" t="s">
        <v>2813</v>
      </c>
      <c r="H345" s="1" t="s">
        <v>3</v>
      </c>
      <c r="I345" s="1" t="s">
        <v>97</v>
      </c>
      <c r="J345" s="1" t="s">
        <v>2125</v>
      </c>
      <c r="K345" s="3" t="str">
        <f>IF(C345="F",I345,I345+0.0000016)</f>
        <v>02:01.66</v>
      </c>
      <c r="L345" s="3" t="str">
        <f>IF(J345="Y",K345*0.9942,K345)</f>
        <v>02:01.66</v>
      </c>
      <c r="M345" s="3" t="str">
        <f t="shared" si="154"/>
        <v>02:01.66</v>
      </c>
      <c r="N345" s="3" t="str">
        <f>IF(C345="F",M345,M345&amp;" f")</f>
        <v>02:01.66</v>
      </c>
      <c r="P345" s="3">
        <f>IF(C345="F",I345+0.0000016)</f>
        <v>0.001409701851851852</v>
      </c>
      <c r="Q345" s="3">
        <f t="shared" si="157"/>
        <v>0.0014179343696964818</v>
      </c>
      <c r="R345" s="3" t="str">
        <f t="shared" si="158"/>
        <v>02:02.51</v>
      </c>
      <c r="S345" s="3" t="str">
        <f>IF(C345="F",R345,R345&amp;" f")</f>
        <v>02:02.51</v>
      </c>
      <c r="T345" s="1" t="s">
        <v>2125</v>
      </c>
      <c r="U345" s="3"/>
    </row>
    <row r="346" spans="1:21" ht="12.75">
      <c r="A346" s="1" t="s">
        <v>90</v>
      </c>
      <c r="B346" s="1" t="str">
        <f>IF(T346="Y",IF(J346="Y"," "&amp;S346,"-"&amp;S346),IF(J346="M"," "&amp;N346,"-"&amp;N346))</f>
        <v> 02:02.04 f</v>
      </c>
      <c r="D346" s="1" t="s">
        <v>1757</v>
      </c>
      <c r="E346" s="1" t="s">
        <v>2822</v>
      </c>
      <c r="F346" s="1" t="s">
        <v>2157</v>
      </c>
      <c r="G346" s="1" t="s">
        <v>2813</v>
      </c>
      <c r="H346" s="1" t="s">
        <v>106</v>
      </c>
      <c r="I346" s="1" t="s">
        <v>107</v>
      </c>
      <c r="J346" s="1" t="s">
        <v>2125</v>
      </c>
      <c r="K346" s="3">
        <f>IF(C346="F",I346,I346+0.0000016)</f>
        <v>0.0014124796296296298</v>
      </c>
      <c r="L346" s="3">
        <f>IF(J346="Y",K346*0.9942,K346)</f>
        <v>0.0014124796296296298</v>
      </c>
      <c r="M346" s="3" t="str">
        <f t="shared" si="154"/>
        <v>02:02.04</v>
      </c>
      <c r="N346" s="3" t="str">
        <f>IF(C346="F",M346,M346&amp;" f")</f>
        <v>02:02.04 f</v>
      </c>
      <c r="P346" s="3" t="b">
        <f>IF(C346="F",I346+0.0000016)</f>
        <v>0</v>
      </c>
      <c r="Q346" s="3">
        <f t="shared" si="157"/>
        <v>0</v>
      </c>
      <c r="R346" s="3" t="str">
        <f t="shared" si="158"/>
        <v>00:00.00</v>
      </c>
      <c r="S346" s="3" t="str">
        <f>IF(C346="F",R346,R346&amp;" f")</f>
        <v>00:00.00 f</v>
      </c>
      <c r="T346" s="1" t="s">
        <v>2125</v>
      </c>
      <c r="U346" s="3"/>
    </row>
    <row r="347" ht="12.75">
      <c r="U347" s="3"/>
    </row>
    <row r="348" spans="2:21" ht="12.75">
      <c r="B348" s="1" t="str">
        <f aca="true" t="shared" si="160" ref="B348:B355">IF(T348="Y",IF(J348="Y"," "&amp;S348,"-"&amp;S348),IF(J348="M"," "&amp;N348,"-"&amp;N348))</f>
        <v> 00:00.00</v>
      </c>
      <c r="C348" s="1" t="s">
        <v>2122</v>
      </c>
      <c r="D348" s="1" t="s">
        <v>1910</v>
      </c>
      <c r="E348" s="1" t="s">
        <v>1911</v>
      </c>
      <c r="G348" s="1" t="s">
        <v>2821</v>
      </c>
      <c r="J348" s="1" t="s">
        <v>2125</v>
      </c>
      <c r="K348" s="3">
        <f aca="true" t="shared" si="161" ref="K348:K355">IF(C348="F",I348,I348+0.0000016)</f>
        <v>0</v>
      </c>
      <c r="L348" s="3">
        <f aca="true" t="shared" si="162" ref="L348:L355">IF(J348="Y",K348*0.9942,K348)</f>
        <v>0</v>
      </c>
      <c r="M348" s="3" t="str">
        <f t="shared" si="154"/>
        <v>00:00.00</v>
      </c>
      <c r="N348" s="3" t="str">
        <f aca="true" t="shared" si="163" ref="N348:N355">IF(C348="F",M348,M348&amp;" f")</f>
        <v>00:00.00</v>
      </c>
      <c r="P348" s="3">
        <f aca="true" t="shared" si="164" ref="P348:P355">IF(C348="F",I348+0.0000016)</f>
        <v>1.6E-06</v>
      </c>
      <c r="Q348" s="3">
        <f aca="true" t="shared" si="165" ref="Q348:Q355">IF(J348="M",P348*1.0058399,P348)</f>
        <v>1.60934384E-06</v>
      </c>
      <c r="R348" s="3" t="str">
        <f t="shared" si="158"/>
        <v>00:00.14</v>
      </c>
      <c r="S348" s="3" t="str">
        <f aca="true" t="shared" si="166" ref="S348:S355">IF(C348="F",R348,R348&amp;" f")</f>
        <v>00:00.14</v>
      </c>
      <c r="T348" s="1" t="s">
        <v>2125</v>
      </c>
      <c r="U348" s="3"/>
    </row>
    <row r="349" spans="2:21" ht="12.75">
      <c r="B349" s="1" t="str">
        <f t="shared" si="160"/>
        <v> 00:00.00</v>
      </c>
      <c r="C349" s="1" t="s">
        <v>2122</v>
      </c>
      <c r="D349" s="1" t="s">
        <v>1914</v>
      </c>
      <c r="E349" s="1" t="s">
        <v>1610</v>
      </c>
      <c r="G349" s="1" t="s">
        <v>2127</v>
      </c>
      <c r="J349" s="1" t="s">
        <v>2125</v>
      </c>
      <c r="K349" s="3">
        <f t="shared" si="161"/>
        <v>0</v>
      </c>
      <c r="L349" s="3">
        <f t="shared" si="162"/>
        <v>0</v>
      </c>
      <c r="M349" s="3" t="str">
        <f t="shared" si="154"/>
        <v>00:00.00</v>
      </c>
      <c r="N349" s="3" t="str">
        <f t="shared" si="163"/>
        <v>00:00.00</v>
      </c>
      <c r="P349" s="3">
        <f t="shared" si="164"/>
        <v>1.6E-06</v>
      </c>
      <c r="Q349" s="3">
        <f t="shared" si="165"/>
        <v>1.60934384E-06</v>
      </c>
      <c r="R349" s="3" t="str">
        <f t="shared" si="158"/>
        <v>00:00.14</v>
      </c>
      <c r="S349" s="3" t="str">
        <f t="shared" si="166"/>
        <v>00:00.14</v>
      </c>
      <c r="T349" s="1" t="s">
        <v>2125</v>
      </c>
      <c r="U349" s="3"/>
    </row>
    <row r="350" spans="2:21" ht="12.75">
      <c r="B350" s="1" t="str">
        <f t="shared" si="160"/>
        <v> 00:00.00</v>
      </c>
      <c r="C350" s="1" t="s">
        <v>2122</v>
      </c>
      <c r="D350" s="1" t="s">
        <v>1915</v>
      </c>
      <c r="E350" s="1" t="s">
        <v>1916</v>
      </c>
      <c r="G350" s="1" t="s">
        <v>2183</v>
      </c>
      <c r="J350" s="1" t="s">
        <v>2125</v>
      </c>
      <c r="K350" s="3">
        <f t="shared" si="161"/>
        <v>0</v>
      </c>
      <c r="L350" s="3">
        <f t="shared" si="162"/>
        <v>0</v>
      </c>
      <c r="M350" s="3" t="str">
        <f t="shared" si="154"/>
        <v>00:00.00</v>
      </c>
      <c r="N350" s="3" t="str">
        <f t="shared" si="163"/>
        <v>00:00.00</v>
      </c>
      <c r="P350" s="3">
        <f t="shared" si="164"/>
        <v>1.6E-06</v>
      </c>
      <c r="Q350" s="3">
        <f t="shared" si="165"/>
        <v>1.60934384E-06</v>
      </c>
      <c r="R350" s="3" t="str">
        <f t="shared" si="158"/>
        <v>00:00.14</v>
      </c>
      <c r="S350" s="3" t="str">
        <f t="shared" si="166"/>
        <v>00:00.14</v>
      </c>
      <c r="T350" s="1" t="s">
        <v>2125</v>
      </c>
      <c r="U350" s="3"/>
    </row>
    <row r="351" spans="2:21" ht="12.75">
      <c r="B351" s="1" t="str">
        <f t="shared" si="160"/>
        <v> 00:00.00</v>
      </c>
      <c r="C351" s="1" t="s">
        <v>2122</v>
      </c>
      <c r="D351" s="1" t="s">
        <v>1917</v>
      </c>
      <c r="E351" s="1" t="s">
        <v>1918</v>
      </c>
      <c r="G351" s="1" t="s">
        <v>379</v>
      </c>
      <c r="J351" s="1" t="s">
        <v>2125</v>
      </c>
      <c r="K351" s="3">
        <f t="shared" si="161"/>
        <v>0</v>
      </c>
      <c r="L351" s="3">
        <f t="shared" si="162"/>
        <v>0</v>
      </c>
      <c r="M351" s="3" t="str">
        <f t="shared" si="154"/>
        <v>00:00.00</v>
      </c>
      <c r="N351" s="3" t="str">
        <f t="shared" si="163"/>
        <v>00:00.00</v>
      </c>
      <c r="P351" s="3">
        <f t="shared" si="164"/>
        <v>1.6E-06</v>
      </c>
      <c r="Q351" s="3">
        <f t="shared" si="165"/>
        <v>1.60934384E-06</v>
      </c>
      <c r="R351" s="3" t="str">
        <f t="shared" si="158"/>
        <v>00:00.14</v>
      </c>
      <c r="S351" s="3" t="str">
        <f t="shared" si="166"/>
        <v>00:00.14</v>
      </c>
      <c r="T351" s="1" t="s">
        <v>2125</v>
      </c>
      <c r="U351" s="3"/>
    </row>
    <row r="352" spans="2:21" ht="12.75">
      <c r="B352" s="1" t="str">
        <f t="shared" si="160"/>
        <v> 00:00.00</v>
      </c>
      <c r="C352" s="1" t="s">
        <v>2122</v>
      </c>
      <c r="D352" s="1" t="s">
        <v>1919</v>
      </c>
      <c r="E352" s="1" t="s">
        <v>2829</v>
      </c>
      <c r="G352" s="1" t="s">
        <v>2830</v>
      </c>
      <c r="J352" s="1" t="s">
        <v>2125</v>
      </c>
      <c r="K352" s="3">
        <f t="shared" si="161"/>
        <v>0</v>
      </c>
      <c r="L352" s="3">
        <f t="shared" si="162"/>
        <v>0</v>
      </c>
      <c r="M352" s="3" t="str">
        <f t="shared" si="154"/>
        <v>00:00.00</v>
      </c>
      <c r="N352" s="3" t="str">
        <f t="shared" si="163"/>
        <v>00:00.00</v>
      </c>
      <c r="P352" s="3">
        <f t="shared" si="164"/>
        <v>1.6E-06</v>
      </c>
      <c r="Q352" s="3">
        <f t="shared" si="165"/>
        <v>1.60934384E-06</v>
      </c>
      <c r="R352" s="3" t="str">
        <f t="shared" si="158"/>
        <v>00:00.14</v>
      </c>
      <c r="S352" s="3" t="str">
        <f t="shared" si="166"/>
        <v>00:00.14</v>
      </c>
      <c r="T352" s="1" t="s">
        <v>2125</v>
      </c>
      <c r="U352" s="3"/>
    </row>
    <row r="353" spans="2:21" ht="12.75">
      <c r="B353" s="1" t="str">
        <f t="shared" si="160"/>
        <v> 00:00.00</v>
      </c>
      <c r="C353" s="1" t="s">
        <v>2122</v>
      </c>
      <c r="D353" s="1" t="s">
        <v>1920</v>
      </c>
      <c r="E353" s="1" t="s">
        <v>1959</v>
      </c>
      <c r="G353" s="1" t="s">
        <v>413</v>
      </c>
      <c r="J353" s="1" t="s">
        <v>2125</v>
      </c>
      <c r="K353" s="3">
        <f t="shared" si="161"/>
        <v>0</v>
      </c>
      <c r="L353" s="3">
        <f t="shared" si="162"/>
        <v>0</v>
      </c>
      <c r="M353" s="3" t="str">
        <f t="shared" si="154"/>
        <v>00:00.00</v>
      </c>
      <c r="N353" s="3" t="str">
        <f t="shared" si="163"/>
        <v>00:00.00</v>
      </c>
      <c r="P353" s="3">
        <f t="shared" si="164"/>
        <v>1.6E-06</v>
      </c>
      <c r="Q353" s="3">
        <f t="shared" si="165"/>
        <v>1.60934384E-06</v>
      </c>
      <c r="R353" s="3" t="str">
        <f t="shared" si="158"/>
        <v>00:00.14</v>
      </c>
      <c r="S353" s="3" t="str">
        <f t="shared" si="166"/>
        <v>00:00.14</v>
      </c>
      <c r="T353" s="1" t="s">
        <v>2125</v>
      </c>
      <c r="U353" s="3"/>
    </row>
    <row r="354" spans="2:21" ht="12.75">
      <c r="B354" s="1" t="str">
        <f t="shared" si="160"/>
        <v> 00:00.00</v>
      </c>
      <c r="C354" s="1" t="s">
        <v>2122</v>
      </c>
      <c r="D354" s="1" t="s">
        <v>1961</v>
      </c>
      <c r="E354" s="1" t="s">
        <v>1962</v>
      </c>
      <c r="G354" s="1" t="s">
        <v>424</v>
      </c>
      <c r="J354" s="1" t="s">
        <v>2125</v>
      </c>
      <c r="K354" s="3">
        <f t="shared" si="161"/>
        <v>0</v>
      </c>
      <c r="L354" s="3">
        <f t="shared" si="162"/>
        <v>0</v>
      </c>
      <c r="M354" s="3" t="str">
        <f t="shared" si="154"/>
        <v>00:00.00</v>
      </c>
      <c r="N354" s="3" t="str">
        <f t="shared" si="163"/>
        <v>00:00.00</v>
      </c>
      <c r="P354" s="3">
        <f t="shared" si="164"/>
        <v>1.6E-06</v>
      </c>
      <c r="Q354" s="3">
        <f t="shared" si="165"/>
        <v>1.60934384E-06</v>
      </c>
      <c r="R354" s="3" t="str">
        <f t="shared" si="158"/>
        <v>00:00.14</v>
      </c>
      <c r="S354" s="3" t="str">
        <f t="shared" si="166"/>
        <v>00:00.14</v>
      </c>
      <c r="T354" s="1" t="s">
        <v>2125</v>
      </c>
      <c r="U354" s="3"/>
    </row>
    <row r="355" spans="2:21" ht="12.75">
      <c r="B355" s="1" t="str">
        <f t="shared" si="160"/>
        <v> 00:00.00</v>
      </c>
      <c r="C355" s="1" t="s">
        <v>2122</v>
      </c>
      <c r="D355" s="1" t="s">
        <v>1963</v>
      </c>
      <c r="E355" s="1" t="s">
        <v>1964</v>
      </c>
      <c r="G355" s="1" t="s">
        <v>2139</v>
      </c>
      <c r="J355" s="1" t="s">
        <v>2125</v>
      </c>
      <c r="K355" s="3">
        <f t="shared" si="161"/>
        <v>0</v>
      </c>
      <c r="L355" s="3">
        <f t="shared" si="162"/>
        <v>0</v>
      </c>
      <c r="M355" s="3" t="str">
        <f t="shared" si="154"/>
        <v>00:00.00</v>
      </c>
      <c r="N355" s="3" t="str">
        <f t="shared" si="163"/>
        <v>00:00.00</v>
      </c>
      <c r="P355" s="3">
        <f t="shared" si="164"/>
        <v>1.6E-06</v>
      </c>
      <c r="Q355" s="3">
        <f t="shared" si="165"/>
        <v>1.60934384E-06</v>
      </c>
      <c r="R355" s="3" t="str">
        <f t="shared" si="158"/>
        <v>00:00.14</v>
      </c>
      <c r="S355" s="3" t="str">
        <f t="shared" si="166"/>
        <v>00:00.14</v>
      </c>
      <c r="T355" s="1" t="s">
        <v>2125</v>
      </c>
      <c r="U355" s="3"/>
    </row>
    <row r="357" spans="1:20" ht="12.75">
      <c r="A357" s="1" t="s">
        <v>119</v>
      </c>
      <c r="B357" s="1" t="str">
        <f aca="true" t="shared" si="167" ref="B357:B371">IF(T357="Y",IF(J357="Y"," "&amp;S357,"-"&amp;S357),IF(J357="M"," "&amp;N357,"-"&amp;N357))</f>
        <v> 00:38.84</v>
      </c>
      <c r="C357" s="1" t="s">
        <v>2122</v>
      </c>
      <c r="D357" s="1" t="s">
        <v>1757</v>
      </c>
      <c r="E357" s="1" t="s">
        <v>2843</v>
      </c>
      <c r="F357" s="1" t="s">
        <v>2157</v>
      </c>
      <c r="G357" s="1" t="s">
        <v>2844</v>
      </c>
      <c r="H357" s="1" t="s">
        <v>1593</v>
      </c>
      <c r="I357" s="1" t="s">
        <v>1614</v>
      </c>
      <c r="J357" s="1" t="s">
        <v>2125</v>
      </c>
      <c r="K357" s="3" t="str">
        <f aca="true" t="shared" si="168" ref="K357:K371">IF(C357="F",I357,I357+0.0000028)</f>
        <v>00:38.84</v>
      </c>
      <c r="L357" s="3" t="str">
        <f aca="true" t="shared" si="169" ref="L357:L371">IF(J357="Y",K357*0.9942,K357)</f>
        <v>00:38.84</v>
      </c>
      <c r="M357" s="3" t="str">
        <f aca="true" t="shared" si="170" ref="M357:M373">+TEXT(L357,"mm:ss.00")</f>
        <v>00:38.84</v>
      </c>
      <c r="N357" s="3" t="str">
        <f aca="true" t="shared" si="171" ref="N357:N371">IF(C357="F",M357,M357&amp;" f")</f>
        <v>00:38.84</v>
      </c>
      <c r="P357" s="3">
        <f aca="true" t="shared" si="172" ref="P357:P371">IF(C357="F",I357+0.0000028)</f>
        <v>0.00045233703703703715</v>
      </c>
      <c r="Q357" s="3">
        <f aca="true" t="shared" si="173" ref="Q357:Q371">IF(J357="M",P357*1.0058399,P357)</f>
        <v>0.00045497864009962975</v>
      </c>
      <c r="R357" s="3" t="str">
        <f aca="true" t="shared" si="174" ref="R357:R373">+TEXT(Q357,"mm:ss.00")</f>
        <v>00:39.31</v>
      </c>
      <c r="S357" s="3" t="str">
        <f aca="true" t="shared" si="175" ref="S357:S371">IF(C357="F",R357,R357&amp;" f")</f>
        <v>00:39.31</v>
      </c>
      <c r="T357" s="4" t="s">
        <v>2125</v>
      </c>
    </row>
    <row r="358" spans="2:20" ht="12.75">
      <c r="B358" s="1" t="str">
        <f t="shared" si="167"/>
        <v> 00:39.00</v>
      </c>
      <c r="C358" s="1" t="s">
        <v>2122</v>
      </c>
      <c r="D358" s="1" t="s">
        <v>1757</v>
      </c>
      <c r="E358" s="1" t="s">
        <v>121</v>
      </c>
      <c r="F358" s="1" t="s">
        <v>2159</v>
      </c>
      <c r="G358" s="1" t="s">
        <v>2127</v>
      </c>
      <c r="H358" s="1" t="s">
        <v>1590</v>
      </c>
      <c r="I358" s="1" t="s">
        <v>1615</v>
      </c>
      <c r="J358" s="1" t="s">
        <v>2125</v>
      </c>
      <c r="K358" s="3" t="str">
        <f>IF(C358="F",I358,I358+0.0000028)</f>
        <v>00:39.00</v>
      </c>
      <c r="L358" s="3" t="str">
        <f>IF(J358="Y",K358*0.9942,K358)</f>
        <v>00:39.00</v>
      </c>
      <c r="M358" s="3" t="str">
        <f t="shared" si="170"/>
        <v>00:39.00</v>
      </c>
      <c r="N358" s="3" t="str">
        <f>IF(C358="F",M358,M358&amp;" f")</f>
        <v>00:39.00</v>
      </c>
      <c r="P358" s="3">
        <f>IF(C358="F",I358+0.0000028)</f>
        <v>0.00045418888888888894</v>
      </c>
      <c r="Q358" s="3">
        <f>IF(J358="M",P358*1.0058399,P358)</f>
        <v>0.0004568413065811112</v>
      </c>
      <c r="R358" s="3" t="str">
        <f t="shared" si="174"/>
        <v>00:39.47</v>
      </c>
      <c r="S358" s="3" t="str">
        <f>IF(C358="F",R358,R358&amp;" f")</f>
        <v>00:39.47</v>
      </c>
      <c r="T358" s="4" t="s">
        <v>2125</v>
      </c>
    </row>
    <row r="359" spans="2:20" ht="12.75">
      <c r="B359" s="1" t="str">
        <f t="shared" si="167"/>
        <v> 00:39.41</v>
      </c>
      <c r="C359" s="1" t="s">
        <v>2122</v>
      </c>
      <c r="D359" s="1" t="s">
        <v>1757</v>
      </c>
      <c r="E359" s="1" t="s">
        <v>403</v>
      </c>
      <c r="F359" s="1" t="s">
        <v>2159</v>
      </c>
      <c r="G359" s="1" t="s">
        <v>6</v>
      </c>
      <c r="H359" s="1" t="s">
        <v>1317</v>
      </c>
      <c r="I359" s="1" t="s">
        <v>1376</v>
      </c>
      <c r="J359" s="1" t="s">
        <v>2125</v>
      </c>
      <c r="K359" s="3" t="str">
        <f t="shared" si="168"/>
        <v>00:39.41</v>
      </c>
      <c r="L359" s="3" t="str">
        <f t="shared" si="169"/>
        <v>00:39.41</v>
      </c>
      <c r="M359" s="3" t="str">
        <f t="shared" si="170"/>
        <v>00:39.41</v>
      </c>
      <c r="N359" s="3" t="str">
        <f t="shared" si="171"/>
        <v>00:39.41</v>
      </c>
      <c r="P359" s="3">
        <f t="shared" si="172"/>
        <v>0.0004589342592592592</v>
      </c>
      <c r="Q359" s="3">
        <f t="shared" si="173"/>
        <v>0.00046161438943990735</v>
      </c>
      <c r="R359" s="3" t="str">
        <f t="shared" si="174"/>
        <v>00:39.88</v>
      </c>
      <c r="S359" s="3" t="str">
        <f t="shared" si="175"/>
        <v>00:39.88</v>
      </c>
      <c r="T359" s="4" t="s">
        <v>2125</v>
      </c>
    </row>
    <row r="360" spans="2:20" ht="12.75">
      <c r="B360" s="1" t="str">
        <f>IF(T360="Y",IF(J360="Y"," "&amp;S360,"-"&amp;S360),IF(J360="M"," "&amp;N360,"-"&amp;N360))</f>
        <v> 00:39.92</v>
      </c>
      <c r="C360" s="1" t="s">
        <v>2122</v>
      </c>
      <c r="D360" s="1" t="s">
        <v>2042</v>
      </c>
      <c r="E360" s="1" t="s">
        <v>9</v>
      </c>
      <c r="F360" s="1" t="s">
        <v>2159</v>
      </c>
      <c r="G360" s="1" t="s">
        <v>2153</v>
      </c>
      <c r="H360" s="1" t="s">
        <v>235</v>
      </c>
      <c r="I360" s="1" t="s">
        <v>1212</v>
      </c>
      <c r="J360" s="1" t="s">
        <v>2125</v>
      </c>
      <c r="K360" s="3" t="str">
        <f t="shared" si="168"/>
        <v>00:39.92</v>
      </c>
      <c r="L360" s="3" t="str">
        <f t="shared" si="169"/>
        <v>00:39.92</v>
      </c>
      <c r="M360" s="3" t="str">
        <f t="shared" si="170"/>
        <v>00:39.92</v>
      </c>
      <c r="N360" s="3" t="str">
        <f t="shared" si="171"/>
        <v>00:39.92</v>
      </c>
      <c r="P360" s="3">
        <f t="shared" si="172"/>
        <v>0.0004648370370370371</v>
      </c>
      <c r="Q360" s="3">
        <f t="shared" si="173"/>
        <v>0.0004675516388496297</v>
      </c>
      <c r="R360" s="3" t="str">
        <f t="shared" si="174"/>
        <v>00:40.40</v>
      </c>
      <c r="S360" s="3" t="str">
        <f t="shared" si="175"/>
        <v>00:40.40</v>
      </c>
      <c r="T360" s="4" t="s">
        <v>2125</v>
      </c>
    </row>
    <row r="361" spans="2:20" ht="12.75">
      <c r="B361" s="1" t="str">
        <f t="shared" si="167"/>
        <v> 00:40.41</v>
      </c>
      <c r="C361" s="1" t="s">
        <v>2122</v>
      </c>
      <c r="D361" s="1" t="s">
        <v>1757</v>
      </c>
      <c r="E361" s="1" t="s">
        <v>2852</v>
      </c>
      <c r="F361" s="1" t="s">
        <v>2159</v>
      </c>
      <c r="G361" s="1" t="s">
        <v>2127</v>
      </c>
      <c r="H361" s="1" t="s">
        <v>80</v>
      </c>
      <c r="I361" s="1" t="s">
        <v>122</v>
      </c>
      <c r="J361" s="1" t="s">
        <v>2125</v>
      </c>
      <c r="K361" s="3" t="str">
        <f t="shared" si="168"/>
        <v>00:40.41</v>
      </c>
      <c r="L361" s="3" t="str">
        <f t="shared" si="169"/>
        <v>00:40.41</v>
      </c>
      <c r="M361" s="3" t="str">
        <f t="shared" si="170"/>
        <v>00:40.41</v>
      </c>
      <c r="N361" s="3" t="str">
        <f t="shared" si="171"/>
        <v>00:40.41</v>
      </c>
      <c r="P361" s="3">
        <f t="shared" si="172"/>
        <v>0.0004705083333333334</v>
      </c>
      <c r="Q361" s="3">
        <f t="shared" si="173"/>
        <v>0.0004732560549491667</v>
      </c>
      <c r="R361" s="3" t="str">
        <f t="shared" si="174"/>
        <v>00:40.89</v>
      </c>
      <c r="S361" s="3" t="str">
        <f t="shared" si="175"/>
        <v>00:40.89</v>
      </c>
      <c r="T361" s="4" t="s">
        <v>2125</v>
      </c>
    </row>
    <row r="362" spans="2:20" ht="12.75">
      <c r="B362" s="1" t="str">
        <f t="shared" si="167"/>
        <v> 00:40.72</v>
      </c>
      <c r="C362" s="1" t="s">
        <v>2122</v>
      </c>
      <c r="D362" s="1" t="s">
        <v>2045</v>
      </c>
      <c r="E362" s="1" t="s">
        <v>16</v>
      </c>
      <c r="F362" s="1" t="s">
        <v>2159</v>
      </c>
      <c r="G362" s="1" t="s">
        <v>2150</v>
      </c>
      <c r="H362" s="1" t="s">
        <v>1482</v>
      </c>
      <c r="I362" s="1" t="s">
        <v>1481</v>
      </c>
      <c r="J362" s="1" t="s">
        <v>2125</v>
      </c>
      <c r="K362" s="3" t="str">
        <f t="shared" si="168"/>
        <v>00:40.72</v>
      </c>
      <c r="L362" s="3" t="str">
        <f t="shared" si="169"/>
        <v>00:40.72</v>
      </c>
      <c r="M362" s="3" t="str">
        <f t="shared" si="170"/>
        <v>00:40.72</v>
      </c>
      <c r="N362" s="3" t="str">
        <f t="shared" si="171"/>
        <v>00:40.72</v>
      </c>
      <c r="P362" s="3">
        <f t="shared" si="172"/>
        <v>0.0004740962962962963</v>
      </c>
      <c r="Q362" s="3">
        <f t="shared" si="173"/>
        <v>0.000476864971257037</v>
      </c>
      <c r="R362" s="3" t="str">
        <f t="shared" si="174"/>
        <v>00:41.20</v>
      </c>
      <c r="S362" s="3" t="str">
        <f t="shared" si="175"/>
        <v>00:41.20</v>
      </c>
      <c r="T362" s="4" t="s">
        <v>2125</v>
      </c>
    </row>
    <row r="363" spans="2:20" ht="12.75">
      <c r="B363" s="1" t="str">
        <f>IF(T363="Y",IF(J363="Y"," "&amp;S363,"-"&amp;S363),IF(J363="M"," "&amp;N363,"-"&amp;N363))</f>
        <v> 00:41.36</v>
      </c>
      <c r="C363" s="1" t="s">
        <v>2122</v>
      </c>
      <c r="D363" s="1" t="s">
        <v>1757</v>
      </c>
      <c r="E363" s="1" t="s">
        <v>2047</v>
      </c>
      <c r="G363" s="1" t="s">
        <v>46</v>
      </c>
      <c r="H363" s="1" t="s">
        <v>2181</v>
      </c>
      <c r="I363" s="1" t="s">
        <v>125</v>
      </c>
      <c r="J363" s="1" t="s">
        <v>2125</v>
      </c>
      <c r="K363" s="3" t="str">
        <f t="shared" si="168"/>
        <v>00:41.36</v>
      </c>
      <c r="L363" s="3" t="str">
        <f t="shared" si="169"/>
        <v>00:41.36</v>
      </c>
      <c r="M363" s="3" t="str">
        <f t="shared" si="170"/>
        <v>00:41.36</v>
      </c>
      <c r="N363" s="3" t="str">
        <f t="shared" si="171"/>
        <v>00:41.36</v>
      </c>
      <c r="P363" s="3">
        <f t="shared" si="172"/>
        <v>0.0004815037037037037</v>
      </c>
      <c r="Q363" s="3">
        <f t="shared" si="173"/>
        <v>0.00048431563718296294</v>
      </c>
      <c r="R363" s="3" t="str">
        <f t="shared" si="174"/>
        <v>00:41.84</v>
      </c>
      <c r="S363" s="3" t="str">
        <f t="shared" si="175"/>
        <v>00:41.84</v>
      </c>
      <c r="T363" s="4" t="s">
        <v>2125</v>
      </c>
    </row>
    <row r="364" spans="2:20" ht="12.75">
      <c r="B364" s="1" t="str">
        <f t="shared" si="167"/>
        <v> 00:41.44 f</v>
      </c>
      <c r="D364" s="1" t="s">
        <v>1757</v>
      </c>
      <c r="E364" s="1" t="s">
        <v>48</v>
      </c>
      <c r="G364" s="1" t="s">
        <v>2160</v>
      </c>
      <c r="H364" s="1" t="s">
        <v>2816</v>
      </c>
      <c r="I364" s="1" t="s">
        <v>2102</v>
      </c>
      <c r="J364" s="1" t="s">
        <v>2125</v>
      </c>
      <c r="K364" s="3">
        <f t="shared" si="168"/>
        <v>0.00047965185185185196</v>
      </c>
      <c r="L364" s="3">
        <f t="shared" si="169"/>
        <v>0.00047965185185185196</v>
      </c>
      <c r="M364" s="3" t="str">
        <f t="shared" si="170"/>
        <v>00:41.44</v>
      </c>
      <c r="N364" s="3" t="str">
        <f t="shared" si="171"/>
        <v>00:41.44 f</v>
      </c>
      <c r="P364" s="3" t="b">
        <f t="shared" si="172"/>
        <v>0</v>
      </c>
      <c r="Q364" s="3">
        <f t="shared" si="173"/>
        <v>0</v>
      </c>
      <c r="R364" s="3" t="str">
        <f t="shared" si="174"/>
        <v>00:00.00</v>
      </c>
      <c r="S364" s="3" t="str">
        <f t="shared" si="175"/>
        <v>00:00.00 f</v>
      </c>
      <c r="T364" s="4" t="s">
        <v>2125</v>
      </c>
    </row>
    <row r="365" spans="2:20" ht="12.75">
      <c r="B365" s="1" t="str">
        <f>IF(T365="Y",IF(J365="Y"," "&amp;S365,"-"&amp;S365),IF(J365="M"," "&amp;N365,"-"&amp;N365))</f>
        <v> 00:41.67</v>
      </c>
      <c r="C365" s="1" t="s">
        <v>2122</v>
      </c>
      <c r="D365" s="1" t="s">
        <v>1757</v>
      </c>
      <c r="E365" s="1" t="s">
        <v>2867</v>
      </c>
      <c r="F365" s="1" t="s">
        <v>2157</v>
      </c>
      <c r="G365" s="1" t="s">
        <v>2127</v>
      </c>
      <c r="H365" s="1" t="s">
        <v>448</v>
      </c>
      <c r="I365" s="1" t="s">
        <v>1210</v>
      </c>
      <c r="J365" s="1" t="s">
        <v>2125</v>
      </c>
      <c r="K365" s="3" t="str">
        <f t="shared" si="168"/>
        <v>00:41.67</v>
      </c>
      <c r="L365" s="3" t="str">
        <f t="shared" si="169"/>
        <v>00:41.67</v>
      </c>
      <c r="M365" s="3" t="str">
        <f t="shared" si="170"/>
        <v>00:41.67</v>
      </c>
      <c r="N365" s="3" t="str">
        <f t="shared" si="171"/>
        <v>00:41.67</v>
      </c>
      <c r="P365" s="3">
        <f t="shared" si="172"/>
        <v>0.0004850916666666667</v>
      </c>
      <c r="Q365" s="3">
        <f t="shared" si="173"/>
        <v>0.00048792455349083334</v>
      </c>
      <c r="R365" s="3" t="str">
        <f t="shared" si="174"/>
        <v>00:42.16</v>
      </c>
      <c r="S365" s="3" t="str">
        <f t="shared" si="175"/>
        <v>00:42.16</v>
      </c>
      <c r="T365" s="4" t="s">
        <v>2125</v>
      </c>
    </row>
    <row r="366" spans="2:20" ht="12.75">
      <c r="B366" s="1" t="str">
        <f>IF(T366="Y",IF(J366="Y"," "&amp;S366,"-"&amp;S366),IF(J366="M"," "&amp;N366,"-"&amp;N366))</f>
        <v> 00:41.70</v>
      </c>
      <c r="C366" s="1" t="s">
        <v>2122</v>
      </c>
      <c r="D366" s="1" t="s">
        <v>1757</v>
      </c>
      <c r="E366" s="1" t="s">
        <v>127</v>
      </c>
      <c r="G366" s="1" t="s">
        <v>2142</v>
      </c>
      <c r="H366" s="1" t="s">
        <v>43</v>
      </c>
      <c r="I366" s="1" t="s">
        <v>1217</v>
      </c>
      <c r="J366" s="1" t="s">
        <v>2125</v>
      </c>
      <c r="K366" s="3" t="str">
        <f t="shared" si="168"/>
        <v>00:41.70</v>
      </c>
      <c r="L366" s="3" t="str">
        <f t="shared" si="169"/>
        <v>00:41.70</v>
      </c>
      <c r="M366" s="3" t="str">
        <f t="shared" si="170"/>
        <v>00:41.70</v>
      </c>
      <c r="N366" s="3" t="str">
        <f t="shared" si="171"/>
        <v>00:41.70</v>
      </c>
      <c r="P366" s="3">
        <f t="shared" si="172"/>
        <v>0.00048543888888888896</v>
      </c>
      <c r="Q366" s="3">
        <f t="shared" si="173"/>
        <v>0.00048827380345611116</v>
      </c>
      <c r="R366" s="3" t="str">
        <f t="shared" si="174"/>
        <v>00:42.19</v>
      </c>
      <c r="S366" s="3" t="str">
        <f t="shared" si="175"/>
        <v>00:42.19</v>
      </c>
      <c r="T366" s="4" t="s">
        <v>2125</v>
      </c>
    </row>
    <row r="367" spans="2:20" ht="12.75">
      <c r="B367" s="1" t="str">
        <f t="shared" si="167"/>
        <v> 00:41.92 f</v>
      </c>
      <c r="D367" s="1" t="s">
        <v>2048</v>
      </c>
      <c r="E367" s="1" t="s">
        <v>2874</v>
      </c>
      <c r="G367" s="1" t="s">
        <v>2180</v>
      </c>
      <c r="H367" s="1" t="s">
        <v>1318</v>
      </c>
      <c r="I367" s="1" t="s">
        <v>1377</v>
      </c>
      <c r="J367" s="1" t="s">
        <v>2125</v>
      </c>
      <c r="K367" s="3">
        <f t="shared" si="168"/>
        <v>0.0004852074074074074</v>
      </c>
      <c r="L367" s="3">
        <f t="shared" si="169"/>
        <v>0.0004852074074074074</v>
      </c>
      <c r="M367" s="3" t="str">
        <f t="shared" si="170"/>
        <v>00:41.92</v>
      </c>
      <c r="N367" s="3" t="str">
        <f t="shared" si="171"/>
        <v>00:41.92 f</v>
      </c>
      <c r="P367" s="3" t="b">
        <f t="shared" si="172"/>
        <v>0</v>
      </c>
      <c r="Q367" s="3">
        <f t="shared" si="173"/>
        <v>0</v>
      </c>
      <c r="R367" s="3" t="str">
        <f t="shared" si="174"/>
        <v>00:00.00</v>
      </c>
      <c r="S367" s="3" t="str">
        <f t="shared" si="175"/>
        <v>00:00.00 f</v>
      </c>
      <c r="T367" s="4" t="s">
        <v>2125</v>
      </c>
    </row>
    <row r="368" spans="2:20" ht="12.75">
      <c r="B368" s="1" t="str">
        <f t="shared" si="167"/>
        <v> 00:41.93</v>
      </c>
      <c r="C368" s="1" t="s">
        <v>2122</v>
      </c>
      <c r="D368" s="1" t="s">
        <v>1757</v>
      </c>
      <c r="E368" s="1" t="s">
        <v>1617</v>
      </c>
      <c r="F368" s="1" t="s">
        <v>2159</v>
      </c>
      <c r="G368" s="1" t="s">
        <v>21</v>
      </c>
      <c r="H368" s="1" t="s">
        <v>1611</v>
      </c>
      <c r="I368" s="1" t="s">
        <v>1618</v>
      </c>
      <c r="J368" s="1" t="s">
        <v>2125</v>
      </c>
      <c r="K368" s="3" t="str">
        <f t="shared" si="168"/>
        <v>00:41.93</v>
      </c>
      <c r="L368" s="3" t="str">
        <f t="shared" si="169"/>
        <v>00:41.93</v>
      </c>
      <c r="M368" s="3" t="str">
        <f t="shared" si="170"/>
        <v>00:41.93</v>
      </c>
      <c r="N368" s="3" t="str">
        <f t="shared" si="171"/>
        <v>00:41.93</v>
      </c>
      <c r="P368" s="3">
        <f t="shared" si="172"/>
        <v>0.00048810092592592593</v>
      </c>
      <c r="Q368" s="3">
        <f t="shared" si="173"/>
        <v>0.0004909513865232407</v>
      </c>
      <c r="R368" s="3" t="str">
        <f t="shared" si="174"/>
        <v>00:42.42</v>
      </c>
      <c r="S368" s="3" t="str">
        <f t="shared" si="175"/>
        <v>00:42.42</v>
      </c>
      <c r="T368" s="4" t="s">
        <v>2125</v>
      </c>
    </row>
    <row r="369" spans="2:20" ht="12.75">
      <c r="B369" s="1" t="str">
        <f t="shared" si="167"/>
        <v> 00:42.06</v>
      </c>
      <c r="C369" s="1" t="s">
        <v>2122</v>
      </c>
      <c r="D369" s="1" t="s">
        <v>2044</v>
      </c>
      <c r="E369" s="1" t="s">
        <v>1378</v>
      </c>
      <c r="F369" s="1" t="s">
        <v>2157</v>
      </c>
      <c r="G369" s="1" t="s">
        <v>6</v>
      </c>
      <c r="H369" s="1" t="s">
        <v>1371</v>
      </c>
      <c r="I369" s="1" t="s">
        <v>1379</v>
      </c>
      <c r="J369" s="1" t="s">
        <v>2125</v>
      </c>
      <c r="K369" s="3" t="str">
        <f t="shared" si="168"/>
        <v>00:42.06</v>
      </c>
      <c r="L369" s="3" t="str">
        <f t="shared" si="169"/>
        <v>00:42.06</v>
      </c>
      <c r="M369" s="3" t="str">
        <f t="shared" si="170"/>
        <v>00:42.06</v>
      </c>
      <c r="N369" s="3" t="str">
        <f t="shared" si="171"/>
        <v>00:42.06</v>
      </c>
      <c r="P369" s="3">
        <f t="shared" si="172"/>
        <v>0.0004896055555555556</v>
      </c>
      <c r="Q369" s="3">
        <f t="shared" si="173"/>
        <v>0.0004924648030394445</v>
      </c>
      <c r="R369" s="3" t="str">
        <f t="shared" si="174"/>
        <v>00:42.55</v>
      </c>
      <c r="S369" s="3" t="str">
        <f t="shared" si="175"/>
        <v>00:42.55</v>
      </c>
      <c r="T369" s="4" t="s">
        <v>2125</v>
      </c>
    </row>
    <row r="370" spans="2:20" ht="12.75">
      <c r="B370" s="1" t="str">
        <f t="shared" si="167"/>
        <v> 00:42.12</v>
      </c>
      <c r="C370" s="1" t="s">
        <v>2122</v>
      </c>
      <c r="D370" s="1" t="s">
        <v>1757</v>
      </c>
      <c r="E370" s="1" t="s">
        <v>1619</v>
      </c>
      <c r="F370" s="1" t="s">
        <v>2159</v>
      </c>
      <c r="G370" s="1" t="s">
        <v>2131</v>
      </c>
      <c r="H370" s="1" t="s">
        <v>1620</v>
      </c>
      <c r="I370" s="1" t="s">
        <v>1621</v>
      </c>
      <c r="J370" s="1" t="s">
        <v>2125</v>
      </c>
      <c r="K370" s="3" t="str">
        <f t="shared" si="168"/>
        <v>00:42.12</v>
      </c>
      <c r="L370" s="3" t="str">
        <f t="shared" si="169"/>
        <v>00:42.12</v>
      </c>
      <c r="M370" s="3" t="str">
        <f t="shared" si="170"/>
        <v>00:42.12</v>
      </c>
      <c r="N370" s="3" t="str">
        <f t="shared" si="171"/>
        <v>00:42.12</v>
      </c>
      <c r="P370" s="3">
        <f t="shared" si="172"/>
        <v>0.0004902999999999999</v>
      </c>
      <c r="Q370" s="3">
        <f t="shared" si="173"/>
        <v>0.0004931633029699999</v>
      </c>
      <c r="R370" s="3" t="str">
        <f t="shared" si="174"/>
        <v>00:42.61</v>
      </c>
      <c r="S370" s="3" t="str">
        <f t="shared" si="175"/>
        <v>00:42.61</v>
      </c>
      <c r="T370" s="4" t="s">
        <v>2125</v>
      </c>
    </row>
    <row r="371" spans="2:20" ht="12.75">
      <c r="B371" s="1" t="str">
        <f t="shared" si="167"/>
        <v> 00:42.14 f</v>
      </c>
      <c r="D371" s="1" t="s">
        <v>2046</v>
      </c>
      <c r="E371" s="1" t="s">
        <v>2</v>
      </c>
      <c r="F371" s="1" t="s">
        <v>2159</v>
      </c>
      <c r="G371" s="1" t="s">
        <v>2821</v>
      </c>
      <c r="H371" s="1" t="s">
        <v>1409</v>
      </c>
      <c r="I371" s="1" t="s">
        <v>1410</v>
      </c>
      <c r="J371" s="1" t="s">
        <v>2125</v>
      </c>
      <c r="K371" s="3">
        <f t="shared" si="168"/>
        <v>0.00048775370370370376</v>
      </c>
      <c r="L371" s="3">
        <f t="shared" si="169"/>
        <v>0.00048775370370370376</v>
      </c>
      <c r="M371" s="3" t="str">
        <f t="shared" si="170"/>
        <v>00:42.14</v>
      </c>
      <c r="N371" s="3" t="str">
        <f t="shared" si="171"/>
        <v>00:42.14 f</v>
      </c>
      <c r="P371" s="3" t="b">
        <f t="shared" si="172"/>
        <v>0</v>
      </c>
      <c r="Q371" s="3">
        <f t="shared" si="173"/>
        <v>0</v>
      </c>
      <c r="R371" s="3" t="str">
        <f t="shared" si="174"/>
        <v>00:00.00</v>
      </c>
      <c r="S371" s="3" t="str">
        <f t="shared" si="175"/>
        <v>00:00.00 f</v>
      </c>
      <c r="T371" s="4" t="s">
        <v>2125</v>
      </c>
    </row>
    <row r="372" ht="12.75">
      <c r="T372" s="4"/>
    </row>
    <row r="373" spans="2:20" ht="12.75">
      <c r="B373" s="1" t="str">
        <f>IF(T373="Y",IF(J373="Y"," "&amp;S373,"-"&amp;S373),IF(J373="M"," "&amp;N373,"-"&amp;N373))</f>
        <v> 00:00.00</v>
      </c>
      <c r="C373" s="1" t="s">
        <v>2122</v>
      </c>
      <c r="D373" s="1" t="s">
        <v>2043</v>
      </c>
      <c r="E373" s="1" t="s">
        <v>12</v>
      </c>
      <c r="G373" s="1" t="s">
        <v>13</v>
      </c>
      <c r="J373" s="1" t="s">
        <v>2125</v>
      </c>
      <c r="K373" s="3">
        <f>IF(C373="F",I373,I373+0.0000028)</f>
        <v>0</v>
      </c>
      <c r="L373" s="3">
        <f>IF(J373="Y",K373*0.9942,K373)</f>
        <v>0</v>
      </c>
      <c r="M373" s="3" t="str">
        <f t="shared" si="170"/>
        <v>00:00.00</v>
      </c>
      <c r="N373" s="3" t="str">
        <f>IF(C373="F",M373,M373&amp;" f")</f>
        <v>00:00.00</v>
      </c>
      <c r="P373" s="3">
        <f>IF(C373="F",I373+0.0000028)</f>
        <v>2.8E-06</v>
      </c>
      <c r="Q373" s="3">
        <f>IF(J373="M",P373*1.0058399,P373)</f>
        <v>2.81635172E-06</v>
      </c>
      <c r="R373" s="3" t="str">
        <f t="shared" si="174"/>
        <v>00:00.24</v>
      </c>
      <c r="S373" s="3" t="str">
        <f>IF(C373="F",R373,R373&amp;" f")</f>
        <v>00:00.24</v>
      </c>
      <c r="T373" s="4" t="s">
        <v>2125</v>
      </c>
    </row>
    <row r="374" ht="12.75">
      <c r="T374" s="4"/>
    </row>
    <row r="375" spans="1:21" ht="12.75">
      <c r="A375" s="1" t="s">
        <v>131</v>
      </c>
      <c r="B375" s="1" t="str">
        <f aca="true" t="shared" si="176" ref="B375:B386">IF(T375="Y",IF(J375="Y"," "&amp;S375,"-"&amp;S375),IF(J375="M"," "&amp;N375,"-"&amp;N375))</f>
        <v> 00:22.62</v>
      </c>
      <c r="C375" s="1" t="s">
        <v>2122</v>
      </c>
      <c r="D375" s="1" t="s">
        <v>1891</v>
      </c>
      <c r="E375" s="1" t="s">
        <v>18</v>
      </c>
      <c r="F375" s="1" t="s">
        <v>2159</v>
      </c>
      <c r="G375" s="1" t="s">
        <v>2139</v>
      </c>
      <c r="H375" s="1" t="s">
        <v>1593</v>
      </c>
      <c r="I375" s="1" t="s">
        <v>1598</v>
      </c>
      <c r="J375" s="1" t="s">
        <v>2125</v>
      </c>
      <c r="K375" s="3" t="str">
        <f aca="true" t="shared" si="177" ref="K375:K387">IF(C375="F",I375,I375+0.0000028)</f>
        <v>00:22.62</v>
      </c>
      <c r="L375" s="3" t="str">
        <f aca="true" t="shared" si="178" ref="L375:L387">IF(J375="Y",K375*0.9942,K375)</f>
        <v>00:22.62</v>
      </c>
      <c r="M375" s="3" t="str">
        <f aca="true" t="shared" si="179" ref="M375:M387">+TEXT(L375,"mm:ss.00")</f>
        <v>00:22.62</v>
      </c>
      <c r="N375" s="3" t="str">
        <f aca="true" t="shared" si="180" ref="N375:N387">IF(C375="F",M375,M375&amp;" f")</f>
        <v>00:22.62</v>
      </c>
      <c r="P375" s="3">
        <f aca="true" t="shared" si="181" ref="P375:P387">IF(C375="F",I375+0.0000028)</f>
        <v>0.00026460555555555556</v>
      </c>
      <c r="Q375" s="3">
        <f aca="true" t="shared" si="182" ref="Q375:Q387">IF(J375="M",P375*1.0058399,P375)</f>
        <v>0.00026615082553944447</v>
      </c>
      <c r="R375" s="3" t="str">
        <f aca="true" t="shared" si="183" ref="R375:R387">+TEXT(Q375,"mm:ss.00")</f>
        <v>00:23.00</v>
      </c>
      <c r="S375" s="3" t="str">
        <f aca="true" t="shared" si="184" ref="S375:S387">IF(C375="F",R375,R375&amp;" f")</f>
        <v>00:23.00</v>
      </c>
      <c r="T375" s="4" t="s">
        <v>2125</v>
      </c>
      <c r="U375" s="3" t="s">
        <v>132</v>
      </c>
    </row>
    <row r="376" spans="2:21" ht="12.75">
      <c r="B376" s="1" t="str">
        <f>IF(T376="Y",IF(J376="Y"," "&amp;S376,"-"&amp;S376),IF(J376="M"," "&amp;N376,"-"&amp;N376))</f>
        <v> 00:22.73</v>
      </c>
      <c r="C376" s="1" t="s">
        <v>2122</v>
      </c>
      <c r="D376" s="1" t="s">
        <v>1892</v>
      </c>
      <c r="E376" s="1" t="s">
        <v>24</v>
      </c>
      <c r="F376" s="1" t="s">
        <v>2159</v>
      </c>
      <c r="G376" s="1" t="s">
        <v>2160</v>
      </c>
      <c r="H376" s="1" t="s">
        <v>2799</v>
      </c>
      <c r="I376" s="1" t="s">
        <v>133</v>
      </c>
      <c r="J376" s="1" t="s">
        <v>2125</v>
      </c>
      <c r="K376" s="3" t="str">
        <f t="shared" si="177"/>
        <v>00:22.73</v>
      </c>
      <c r="L376" s="3" t="str">
        <f t="shared" si="178"/>
        <v>00:22.73</v>
      </c>
      <c r="M376" s="3" t="str">
        <f t="shared" si="179"/>
        <v>00:22.73</v>
      </c>
      <c r="N376" s="3" t="str">
        <f t="shared" si="180"/>
        <v>00:22.73</v>
      </c>
      <c r="P376" s="3">
        <f t="shared" si="181"/>
        <v>0.0002658787037037037</v>
      </c>
      <c r="Q376" s="3">
        <f t="shared" si="182"/>
        <v>0.000267431408745463</v>
      </c>
      <c r="R376" s="3" t="str">
        <f t="shared" si="183"/>
        <v>00:23.11</v>
      </c>
      <c r="S376" s="3" t="str">
        <f t="shared" si="184"/>
        <v>00:23.11</v>
      </c>
      <c r="T376" s="4" t="s">
        <v>2125</v>
      </c>
      <c r="U376" s="3" t="s">
        <v>2103</v>
      </c>
    </row>
    <row r="377" spans="2:21" ht="12.75">
      <c r="B377" s="1" t="str">
        <f t="shared" si="176"/>
        <v> 00:22.97</v>
      </c>
      <c r="C377" s="1" t="s">
        <v>2122</v>
      </c>
      <c r="D377" s="1" t="s">
        <v>1757</v>
      </c>
      <c r="E377" s="1" t="s">
        <v>49</v>
      </c>
      <c r="F377" s="1" t="s">
        <v>2159</v>
      </c>
      <c r="G377" s="1" t="s">
        <v>50</v>
      </c>
      <c r="H377" s="1" t="s">
        <v>1300</v>
      </c>
      <c r="I377" s="1" t="s">
        <v>1301</v>
      </c>
      <c r="J377" s="1" t="s">
        <v>2125</v>
      </c>
      <c r="K377" s="3" t="str">
        <f>IF(C377="F",I377,I377+0.0000028)</f>
        <v>00:22.97</v>
      </c>
      <c r="L377" s="3" t="str">
        <f>IF(J377="Y",K377*0.9942,K377)</f>
        <v>00:22.97</v>
      </c>
      <c r="M377" s="3" t="str">
        <f t="shared" si="179"/>
        <v>00:22.97</v>
      </c>
      <c r="N377" s="3" t="str">
        <f>IF(C377="F",M377,M377&amp;" f")</f>
        <v>00:22.97</v>
      </c>
      <c r="P377" s="3">
        <f>IF(C377="F",I377+0.0000028)</f>
        <v>0.00026865648148148146</v>
      </c>
      <c r="Q377" s="3">
        <f>IF(J377="M",P377*1.0058399,P377)</f>
        <v>0.00027022540846768515</v>
      </c>
      <c r="R377" s="3" t="str">
        <f t="shared" si="183"/>
        <v>00:23.35</v>
      </c>
      <c r="S377" s="3" t="str">
        <f>IF(C377="F",R377,R377&amp;" f")</f>
        <v>00:23.35</v>
      </c>
      <c r="T377" s="4" t="s">
        <v>2125</v>
      </c>
      <c r="U377" s="3"/>
    </row>
    <row r="378" spans="2:21" ht="12.75">
      <c r="B378" s="1" t="str">
        <f>IF(T378="Y",IF(J378="Y"," "&amp;S378,"-"&amp;S378),IF(J378="M"," "&amp;N378,"-"&amp;N378))</f>
        <v> 00:23.00</v>
      </c>
      <c r="C378" s="1" t="s">
        <v>2122</v>
      </c>
      <c r="D378" s="1" t="s">
        <v>1757</v>
      </c>
      <c r="E378" s="1" t="s">
        <v>1175</v>
      </c>
      <c r="G378" s="1" t="s">
        <v>2150</v>
      </c>
      <c r="H378" s="1" t="s">
        <v>1179</v>
      </c>
      <c r="I378" s="1" t="s">
        <v>134</v>
      </c>
      <c r="J378" s="1" t="s">
        <v>2125</v>
      </c>
      <c r="K378" s="3" t="str">
        <f>IF(C378="F",I378,I378+0.0000028)</f>
        <v>00:23.00</v>
      </c>
      <c r="L378" s="3" t="str">
        <f>IF(J378="Y",K378*0.9942,K378)</f>
        <v>00:23.00</v>
      </c>
      <c r="M378" s="3" t="str">
        <f t="shared" si="179"/>
        <v>00:23.00</v>
      </c>
      <c r="N378" s="3" t="str">
        <f>IF(C378="F",M378,M378&amp;" f")</f>
        <v>00:23.00</v>
      </c>
      <c r="P378" s="3">
        <f>IF(C378="F",I378+0.0000028)</f>
        <v>0.00026900370370370373</v>
      </c>
      <c r="Q378" s="3">
        <f>IF(J378="M",P378*1.0058399,P378)</f>
        <v>0.000270574658432963</v>
      </c>
      <c r="R378" s="3" t="str">
        <f t="shared" si="183"/>
        <v>00:23.38</v>
      </c>
      <c r="S378" s="3" t="str">
        <f>IF(C378="F",R378,R378&amp;" f")</f>
        <v>00:23.38</v>
      </c>
      <c r="T378" s="4" t="s">
        <v>2125</v>
      </c>
      <c r="U378" s="3" t="s">
        <v>1178</v>
      </c>
    </row>
    <row r="379" spans="2:21" ht="12.75">
      <c r="B379" s="1" t="str">
        <f>IF(T379="Y",IF(J379="Y"," "&amp;S379,"-"&amp;S379),IF(J379="M"," "&amp;N379,"-"&amp;N379))</f>
        <v> 00:23.00</v>
      </c>
      <c r="C379" s="1" t="s">
        <v>2122</v>
      </c>
      <c r="D379" s="1" t="s">
        <v>1888</v>
      </c>
      <c r="E379" s="1" t="s">
        <v>26</v>
      </c>
      <c r="F379" s="1" t="s">
        <v>2157</v>
      </c>
      <c r="G379" s="1" t="s">
        <v>2821</v>
      </c>
      <c r="H379" s="1" t="s">
        <v>1504</v>
      </c>
      <c r="I379" s="1" t="s">
        <v>134</v>
      </c>
      <c r="J379" s="1" t="s">
        <v>2125</v>
      </c>
      <c r="K379" s="3" t="str">
        <f t="shared" si="177"/>
        <v>00:23.00</v>
      </c>
      <c r="L379" s="3" t="str">
        <f t="shared" si="178"/>
        <v>00:23.00</v>
      </c>
      <c r="M379" s="3" t="str">
        <f t="shared" si="179"/>
        <v>00:23.00</v>
      </c>
      <c r="N379" s="3" t="str">
        <f t="shared" si="180"/>
        <v>00:23.00</v>
      </c>
      <c r="P379" s="3">
        <f t="shared" si="181"/>
        <v>0.00026900370370370373</v>
      </c>
      <c r="Q379" s="3">
        <f t="shared" si="182"/>
        <v>0.000270574658432963</v>
      </c>
      <c r="R379" s="3" t="str">
        <f t="shared" si="183"/>
        <v>00:23.38</v>
      </c>
      <c r="S379" s="3" t="str">
        <f t="shared" si="184"/>
        <v>00:23.38</v>
      </c>
      <c r="T379" s="4" t="s">
        <v>2125</v>
      </c>
      <c r="U379" s="3" t="s">
        <v>1172</v>
      </c>
    </row>
    <row r="380" spans="2:21" ht="12.75">
      <c r="B380" s="1" t="str">
        <f>IF(T380="Y",IF(J380="Y"," "&amp;S380,"-"&amp;S380),IF(J380="M"," "&amp;N380,"-"&amp;N380))</f>
        <v> 00:23.00</v>
      </c>
      <c r="C380" s="1" t="s">
        <v>2122</v>
      </c>
      <c r="D380" s="1" t="s">
        <v>1894</v>
      </c>
      <c r="E380" s="1" t="s">
        <v>72</v>
      </c>
      <c r="F380" s="1" t="s">
        <v>2159</v>
      </c>
      <c r="G380" s="1" t="s">
        <v>2844</v>
      </c>
      <c r="H380" s="1" t="s">
        <v>2140</v>
      </c>
      <c r="I380" s="1" t="s">
        <v>134</v>
      </c>
      <c r="J380" s="1" t="s">
        <v>2125</v>
      </c>
      <c r="K380" s="3" t="str">
        <f>IF(C380="F",I380,I380+0.0000028)</f>
        <v>00:23.00</v>
      </c>
      <c r="L380" s="3" t="str">
        <f>IF(J380="Y",K380*0.9942,K380)</f>
        <v>00:23.00</v>
      </c>
      <c r="M380" s="3" t="str">
        <f t="shared" si="179"/>
        <v>00:23.00</v>
      </c>
      <c r="N380" s="3" t="str">
        <f>IF(C380="F",M380,M380&amp;" f")</f>
        <v>00:23.00</v>
      </c>
      <c r="P380" s="3">
        <f>IF(C380="F",I380+0.0000028)</f>
        <v>0.00026900370370370373</v>
      </c>
      <c r="Q380" s="3">
        <f>IF(J380="M",P380*1.0058399,P380)</f>
        <v>0.000270574658432963</v>
      </c>
      <c r="R380" s="3" t="str">
        <f t="shared" si="183"/>
        <v>00:23.38</v>
      </c>
      <c r="S380" s="3" t="str">
        <f>IF(C380="F",R380,R380&amp;" f")</f>
        <v>00:23.38</v>
      </c>
      <c r="T380" s="4" t="s">
        <v>2125</v>
      </c>
      <c r="U380" s="3"/>
    </row>
    <row r="381" spans="2:21" ht="12.75">
      <c r="B381" s="1" t="str">
        <f t="shared" si="176"/>
        <v> 00:23.06</v>
      </c>
      <c r="C381" s="1" t="s">
        <v>2122</v>
      </c>
      <c r="D381" s="1" t="s">
        <v>1757</v>
      </c>
      <c r="E381" s="1" t="s">
        <v>68</v>
      </c>
      <c r="G381" s="1" t="s">
        <v>2142</v>
      </c>
      <c r="H381" s="1" t="s">
        <v>135</v>
      </c>
      <c r="I381" s="1" t="s">
        <v>136</v>
      </c>
      <c r="J381" s="1" t="s">
        <v>2125</v>
      </c>
      <c r="K381" s="3" t="str">
        <f t="shared" si="177"/>
        <v>00:23.06</v>
      </c>
      <c r="L381" s="3" t="str">
        <f t="shared" si="178"/>
        <v>00:23.06</v>
      </c>
      <c r="M381" s="3" t="str">
        <f t="shared" si="179"/>
        <v>00:23.06</v>
      </c>
      <c r="N381" s="3" t="str">
        <f t="shared" si="180"/>
        <v>00:23.06</v>
      </c>
      <c r="P381" s="3">
        <f t="shared" si="181"/>
        <v>0.0002696981481481481</v>
      </c>
      <c r="Q381" s="3">
        <f t="shared" si="182"/>
        <v>0.00027127315836351847</v>
      </c>
      <c r="R381" s="3" t="str">
        <f t="shared" si="183"/>
        <v>00:23.44</v>
      </c>
      <c r="S381" s="3" t="str">
        <f t="shared" si="184"/>
        <v>00:23.44</v>
      </c>
      <c r="T381" s="4" t="s">
        <v>2125</v>
      </c>
      <c r="U381" s="3"/>
    </row>
    <row r="382" spans="2:21" ht="12.75">
      <c r="B382" s="1" t="str">
        <f t="shared" si="176"/>
        <v> 00:23.07</v>
      </c>
      <c r="C382" s="1" t="s">
        <v>2122</v>
      </c>
      <c r="D382" s="1" t="s">
        <v>1757</v>
      </c>
      <c r="E382" s="1" t="s">
        <v>75</v>
      </c>
      <c r="F382" s="1" t="s">
        <v>2159</v>
      </c>
      <c r="G382" s="1" t="s">
        <v>2139</v>
      </c>
      <c r="H382" s="1" t="s">
        <v>1590</v>
      </c>
      <c r="I382" s="1" t="s">
        <v>1599</v>
      </c>
      <c r="J382" s="1" t="s">
        <v>2125</v>
      </c>
      <c r="K382" s="3" t="str">
        <f t="shared" si="177"/>
        <v>00:23.07</v>
      </c>
      <c r="L382" s="3" t="str">
        <f t="shared" si="178"/>
        <v>00:23.07</v>
      </c>
      <c r="M382" s="3" t="str">
        <f>+TEXT(L382,"mm:ss.00")</f>
        <v>00:23.07</v>
      </c>
      <c r="N382" s="3" t="str">
        <f t="shared" si="180"/>
        <v>00:23.07</v>
      </c>
      <c r="P382" s="3">
        <f t="shared" si="181"/>
        <v>0.0002698138888888889</v>
      </c>
      <c r="Q382" s="3">
        <f t="shared" si="182"/>
        <v>0.00027138957501861115</v>
      </c>
      <c r="R382" s="3" t="str">
        <f>+TEXT(Q382,"mm:ss.00")</f>
        <v>00:23.45</v>
      </c>
      <c r="S382" s="3" t="str">
        <f t="shared" si="184"/>
        <v>00:23.45</v>
      </c>
      <c r="T382" s="4" t="s">
        <v>2125</v>
      </c>
      <c r="U382" s="3"/>
    </row>
    <row r="383" spans="2:21" ht="12.75">
      <c r="B383" s="1" t="str">
        <f t="shared" si="176"/>
        <v> 00:23.11</v>
      </c>
      <c r="C383" s="1" t="s">
        <v>2122</v>
      </c>
      <c r="D383" s="1" t="s">
        <v>1889</v>
      </c>
      <c r="E383" s="1" t="s">
        <v>58</v>
      </c>
      <c r="F383" s="1" t="s">
        <v>2159</v>
      </c>
      <c r="G383" s="1" t="s">
        <v>556</v>
      </c>
      <c r="H383" s="1" t="s">
        <v>1285</v>
      </c>
      <c r="I383" s="1" t="s">
        <v>1286</v>
      </c>
      <c r="J383" s="1" t="s">
        <v>2125</v>
      </c>
      <c r="K383" s="3" t="str">
        <f t="shared" si="177"/>
        <v>00:23.11</v>
      </c>
      <c r="L383" s="3" t="str">
        <f t="shared" si="178"/>
        <v>00:23.11</v>
      </c>
      <c r="M383" s="3" t="str">
        <f>+TEXT(L383,"mm:ss.00")</f>
        <v>00:23.11</v>
      </c>
      <c r="N383" s="3" t="str">
        <f t="shared" si="180"/>
        <v>00:23.11</v>
      </c>
      <c r="P383" s="3">
        <f t="shared" si="181"/>
        <v>0.0002702768518518519</v>
      </c>
      <c r="Q383" s="3">
        <f t="shared" si="182"/>
        <v>0.0002718552416389815</v>
      </c>
      <c r="R383" s="3" t="str">
        <f>+TEXT(Q383,"mm:ss.00")</f>
        <v>00:23.49</v>
      </c>
      <c r="S383" s="3" t="str">
        <f t="shared" si="184"/>
        <v>00:23.49</v>
      </c>
      <c r="T383" s="4" t="s">
        <v>2125</v>
      </c>
      <c r="U383" s="3"/>
    </row>
    <row r="384" spans="2:21" ht="12.75">
      <c r="B384" s="1" t="str">
        <f t="shared" si="176"/>
        <v> 00:23.13</v>
      </c>
      <c r="C384" s="1" t="s">
        <v>2122</v>
      </c>
      <c r="D384" s="1" t="s">
        <v>1893</v>
      </c>
      <c r="E384" s="1" t="s">
        <v>22</v>
      </c>
      <c r="F384" s="1" t="s">
        <v>2154</v>
      </c>
      <c r="G384" s="1" t="s">
        <v>2162</v>
      </c>
      <c r="H384" s="1" t="s">
        <v>1180</v>
      </c>
      <c r="I384" s="1" t="s">
        <v>1181</v>
      </c>
      <c r="J384" s="1" t="s">
        <v>2125</v>
      </c>
      <c r="K384" s="3" t="str">
        <f t="shared" si="177"/>
        <v>00:23.13</v>
      </c>
      <c r="L384" s="3" t="str">
        <f t="shared" si="178"/>
        <v>00:23.13</v>
      </c>
      <c r="M384" s="3" t="str">
        <f t="shared" si="179"/>
        <v>00:23.13</v>
      </c>
      <c r="N384" s="3" t="str">
        <f t="shared" si="180"/>
        <v>00:23.13</v>
      </c>
      <c r="P384" s="3">
        <f t="shared" si="181"/>
        <v>0.00027050833333333335</v>
      </c>
      <c r="Q384" s="3">
        <f t="shared" si="182"/>
        <v>0.0002720880749491667</v>
      </c>
      <c r="R384" s="3" t="str">
        <f t="shared" si="183"/>
        <v>00:23.51</v>
      </c>
      <c r="S384" s="3" t="str">
        <f t="shared" si="184"/>
        <v>00:23.51</v>
      </c>
      <c r="T384" s="4" t="s">
        <v>2125</v>
      </c>
      <c r="U384" s="3" t="s">
        <v>1182</v>
      </c>
    </row>
    <row r="385" spans="2:21" ht="12.75">
      <c r="B385" s="1" t="str">
        <f t="shared" si="176"/>
        <v> 00:23.18</v>
      </c>
      <c r="C385" s="1" t="s">
        <v>2122</v>
      </c>
      <c r="D385" s="1" t="s">
        <v>1757</v>
      </c>
      <c r="E385" s="1" t="s">
        <v>137</v>
      </c>
      <c r="G385" s="1" t="s">
        <v>2127</v>
      </c>
      <c r="H385" s="1" t="s">
        <v>78</v>
      </c>
      <c r="I385" s="1" t="s">
        <v>139</v>
      </c>
      <c r="J385" s="1" t="s">
        <v>2125</v>
      </c>
      <c r="K385" s="3" t="str">
        <f t="shared" si="177"/>
        <v>00:23.18</v>
      </c>
      <c r="L385" s="3" t="str">
        <f t="shared" si="178"/>
        <v>00:23.18</v>
      </c>
      <c r="M385" s="3" t="str">
        <f t="shared" si="179"/>
        <v>00:23.18</v>
      </c>
      <c r="N385" s="3" t="str">
        <f t="shared" si="180"/>
        <v>00:23.18</v>
      </c>
      <c r="P385" s="3">
        <f t="shared" si="181"/>
        <v>0.000271087037037037</v>
      </c>
      <c r="Q385" s="3">
        <f t="shared" si="182"/>
        <v>0.0002726701582246296</v>
      </c>
      <c r="R385" s="3" t="str">
        <f t="shared" si="183"/>
        <v>00:23.56</v>
      </c>
      <c r="S385" s="3" t="str">
        <f t="shared" si="184"/>
        <v>00:23.56</v>
      </c>
      <c r="T385" s="4" t="s">
        <v>2125</v>
      </c>
      <c r="U385" s="3"/>
    </row>
    <row r="386" spans="2:21" ht="12.75">
      <c r="B386" s="1" t="str">
        <f t="shared" si="176"/>
        <v> 00:23.22</v>
      </c>
      <c r="C386" s="1" t="s">
        <v>2122</v>
      </c>
      <c r="D386" s="1" t="s">
        <v>1895</v>
      </c>
      <c r="E386" s="1" t="s">
        <v>30</v>
      </c>
      <c r="F386" s="1" t="s">
        <v>2159</v>
      </c>
      <c r="G386" s="1" t="s">
        <v>2788</v>
      </c>
      <c r="H386" s="1" t="s">
        <v>2789</v>
      </c>
      <c r="I386" s="1" t="s">
        <v>237</v>
      </c>
      <c r="J386" s="1" t="s">
        <v>2125</v>
      </c>
      <c r="K386" s="3" t="str">
        <f t="shared" si="177"/>
        <v>00:23.22</v>
      </c>
      <c r="L386" s="3" t="str">
        <f t="shared" si="178"/>
        <v>00:23.22</v>
      </c>
      <c r="M386" s="3" t="str">
        <f t="shared" si="179"/>
        <v>00:23.22</v>
      </c>
      <c r="N386" s="3" t="str">
        <f t="shared" si="180"/>
        <v>00:23.22</v>
      </c>
      <c r="P386" s="3">
        <f t="shared" si="181"/>
        <v>0.00027154999999999996</v>
      </c>
      <c r="Q386" s="3">
        <f t="shared" si="182"/>
        <v>0.00027313582484499995</v>
      </c>
      <c r="R386" s="3" t="str">
        <f t="shared" si="183"/>
        <v>00:23.60</v>
      </c>
      <c r="S386" s="3" t="str">
        <f t="shared" si="184"/>
        <v>00:23.60</v>
      </c>
      <c r="T386" s="4" t="s">
        <v>2125</v>
      </c>
      <c r="U386" s="3"/>
    </row>
    <row r="387" spans="2:21" ht="12.75">
      <c r="B387" s="1" t="str">
        <f>IF(T387="Y",IF(J387="Y"," "&amp;S387,"-"&amp;S387),IF(J387="M"," "&amp;N387,"-"&amp;N387))</f>
        <v> 00:23.24</v>
      </c>
      <c r="C387" s="1" t="s">
        <v>2122</v>
      </c>
      <c r="D387" s="1" t="s">
        <v>1757</v>
      </c>
      <c r="E387" s="1" t="s">
        <v>140</v>
      </c>
      <c r="G387" s="1" t="s">
        <v>2127</v>
      </c>
      <c r="H387" s="1" t="s">
        <v>45</v>
      </c>
      <c r="I387" s="1" t="s">
        <v>141</v>
      </c>
      <c r="J387" s="1" t="s">
        <v>2125</v>
      </c>
      <c r="K387" s="3" t="str">
        <f t="shared" si="177"/>
        <v>00:23.24</v>
      </c>
      <c r="L387" s="3" t="str">
        <f t="shared" si="178"/>
        <v>00:23.24</v>
      </c>
      <c r="M387" s="3" t="str">
        <f t="shared" si="179"/>
        <v>00:23.24</v>
      </c>
      <c r="N387" s="3" t="str">
        <f t="shared" si="180"/>
        <v>00:23.24</v>
      </c>
      <c r="P387" s="3">
        <f t="shared" si="181"/>
        <v>0.0002717814814814815</v>
      </c>
      <c r="Q387" s="3">
        <f t="shared" si="182"/>
        <v>0.0002733686581551852</v>
      </c>
      <c r="R387" s="3" t="str">
        <f t="shared" si="183"/>
        <v>00:23.62</v>
      </c>
      <c r="S387" s="3" t="str">
        <f t="shared" si="184"/>
        <v>00:23.62</v>
      </c>
      <c r="T387" s="4" t="s">
        <v>2125</v>
      </c>
      <c r="U387" s="3"/>
    </row>
    <row r="388" spans="1:21" ht="12.75">
      <c r="A388" s="1" t="s">
        <v>239</v>
      </c>
      <c r="B388" s="1" t="str">
        <f>IF(T388="Y",IF(J388="Y"," "&amp;S388,"-"&amp;S388),IF(J388="M"," "&amp;N388,"-"&amp;N388))</f>
        <v> 00:23.24 f</v>
      </c>
      <c r="D388" s="1" t="s">
        <v>1900</v>
      </c>
      <c r="E388" s="1" t="s">
        <v>77</v>
      </c>
      <c r="G388" s="1" t="s">
        <v>2135</v>
      </c>
      <c r="H388" s="1" t="s">
        <v>2136</v>
      </c>
      <c r="I388" s="1" t="s">
        <v>240</v>
      </c>
      <c r="J388" s="1" t="s">
        <v>2125</v>
      </c>
      <c r="K388" s="3">
        <f>IF(C388="F",I388,I388+0.0000028)</f>
        <v>0.00026900370370370373</v>
      </c>
      <c r="L388" s="3">
        <f>IF(J388="Y",K388*0.9942,K388)</f>
        <v>0.00026900370370370373</v>
      </c>
      <c r="M388" s="3" t="str">
        <f>+TEXT(L388,"mm:ss.00")</f>
        <v>00:23.24</v>
      </c>
      <c r="N388" s="3" t="str">
        <f>IF(C388="F",M388,M388&amp;" f")</f>
        <v>00:23.24 f</v>
      </c>
      <c r="P388" s="3" t="b">
        <f>IF(C388="F",I388+0.0000028)</f>
        <v>0</v>
      </c>
      <c r="Q388" s="3">
        <f>IF(J388="M",P388*1.0058399,P388)</f>
        <v>0</v>
      </c>
      <c r="R388" s="3" t="str">
        <f>+TEXT(Q388,"mm:ss.00")</f>
        <v>00:00.00</v>
      </c>
      <c r="S388" s="3" t="str">
        <f>IF(C388="F",R388,R388&amp;" f")</f>
        <v>00:00.00 f</v>
      </c>
      <c r="T388" s="4" t="s">
        <v>2125</v>
      </c>
      <c r="U388" s="3"/>
    </row>
    <row r="389" spans="20:21" ht="12.75">
      <c r="T389" s="4"/>
      <c r="U389" s="3"/>
    </row>
    <row r="390" spans="2:21" ht="12.75">
      <c r="B390" s="1" t="str">
        <f>IF(T390="Y",IF(J390="Y"," "&amp;S390,"-"&amp;S390),IF(J390="M"," "&amp;N390,"-"&amp;N390))</f>
        <v> 00:00.00</v>
      </c>
      <c r="C390" s="1" t="s">
        <v>2122</v>
      </c>
      <c r="D390" s="1" t="s">
        <v>1890</v>
      </c>
      <c r="E390" s="1" t="s">
        <v>1518</v>
      </c>
      <c r="G390" s="1" t="s">
        <v>2819</v>
      </c>
      <c r="J390" s="1" t="s">
        <v>2125</v>
      </c>
      <c r="K390" s="3">
        <f>IF(C390="F",I390,I390+0.0000028)</f>
        <v>0</v>
      </c>
      <c r="L390" s="3">
        <f>IF(J390="Y",K390*0.9942,K390)</f>
        <v>0</v>
      </c>
      <c r="M390" s="3" t="str">
        <f>+TEXT(L390,"mm:ss.00")</f>
        <v>00:00.00</v>
      </c>
      <c r="N390" s="3" t="str">
        <f>IF(C390="F",M390,M390&amp;" f")</f>
        <v>00:00.00</v>
      </c>
      <c r="P390" s="3">
        <f>IF(C390="F",I390+0.0000028)</f>
        <v>2.8E-06</v>
      </c>
      <c r="Q390" s="3">
        <f>IF(J390="M",P390*1.0058399,P390)</f>
        <v>2.81635172E-06</v>
      </c>
      <c r="R390" s="3" t="str">
        <f>+TEXT(Q390,"mm:ss.00")</f>
        <v>00:00.24</v>
      </c>
      <c r="S390" s="3" t="str">
        <f>IF(C390="F",R390,R390&amp;" f")</f>
        <v>00:00.24</v>
      </c>
      <c r="T390" s="4" t="s">
        <v>2125</v>
      </c>
      <c r="U390" s="3"/>
    </row>
    <row r="391" spans="2:21" ht="12.75">
      <c r="B391" s="1" t="str">
        <f>IF(T391="Y",IF(J391="Y"," "&amp;S391,"-"&amp;S391),IF(J391="M"," "&amp;N391,"-"&amp;N391))</f>
        <v> 00:00.00</v>
      </c>
      <c r="C391" s="1" t="s">
        <v>2122</v>
      </c>
      <c r="D391" s="1" t="s">
        <v>1896</v>
      </c>
      <c r="E391" s="1" t="s">
        <v>86</v>
      </c>
      <c r="G391" s="1" t="s">
        <v>2166</v>
      </c>
      <c r="J391" s="1" t="s">
        <v>2125</v>
      </c>
      <c r="K391" s="3">
        <f>IF(C391="F",I391,I391+0.0000028)</f>
        <v>0</v>
      </c>
      <c r="L391" s="3">
        <f>IF(J391="Y",K391*0.9942,K391)</f>
        <v>0</v>
      </c>
      <c r="M391" s="3" t="str">
        <f>+TEXT(L391,"mm:ss.00")</f>
        <v>00:00.00</v>
      </c>
      <c r="N391" s="3" t="str">
        <f>IF(C391="F",M391,M391&amp;" f")</f>
        <v>00:00.00</v>
      </c>
      <c r="P391" s="3">
        <f>IF(C391="F",I391+0.0000028)</f>
        <v>2.8E-06</v>
      </c>
      <c r="Q391" s="3">
        <f>IF(J391="M",P391*1.0058399,P391)</f>
        <v>2.81635172E-06</v>
      </c>
      <c r="R391" s="3" t="str">
        <f>+TEXT(Q391,"mm:ss.00")</f>
        <v>00:00.24</v>
      </c>
      <c r="S391" s="3" t="str">
        <f>IF(C391="F",R391,R391&amp;" f")</f>
        <v>00:00.24</v>
      </c>
      <c r="T391" s="4" t="s">
        <v>2125</v>
      </c>
      <c r="U391" s="3"/>
    </row>
    <row r="392" spans="2:21" ht="12.75">
      <c r="B392" s="1" t="str">
        <f>IF(T392="Y",IF(J392="Y"," "&amp;S392,"-"&amp;S392),IF(J392="M"," "&amp;N392,"-"&amp;N392))</f>
        <v> 00:00.00</v>
      </c>
      <c r="C392" s="1" t="s">
        <v>2122</v>
      </c>
      <c r="D392" s="1" t="s">
        <v>1897</v>
      </c>
      <c r="E392" s="1" t="s">
        <v>1899</v>
      </c>
      <c r="G392" s="1" t="s">
        <v>556</v>
      </c>
      <c r="J392" s="1" t="s">
        <v>2125</v>
      </c>
      <c r="K392" s="3">
        <f>IF(C392="F",I392,I392+0.0000028)</f>
        <v>0</v>
      </c>
      <c r="L392" s="3">
        <f>IF(J392="Y",K392*0.9942,K392)</f>
        <v>0</v>
      </c>
      <c r="M392" s="3" t="str">
        <f>+TEXT(L392,"mm:ss.00")</f>
        <v>00:00.00</v>
      </c>
      <c r="N392" s="3" t="str">
        <f>IF(C392="F",M392,M392&amp;" f")</f>
        <v>00:00.00</v>
      </c>
      <c r="P392" s="3">
        <f>IF(C392="F",I392+0.0000028)</f>
        <v>2.8E-06</v>
      </c>
      <c r="Q392" s="3">
        <f>IF(J392="M",P392*1.0058399,P392)</f>
        <v>2.81635172E-06</v>
      </c>
      <c r="R392" s="3" t="str">
        <f>+TEXT(Q392,"mm:ss.00")</f>
        <v>00:00.24</v>
      </c>
      <c r="S392" s="3" t="str">
        <f>IF(C392="F",R392,R392&amp;" f")</f>
        <v>00:00.24</v>
      </c>
      <c r="T392" s="4" t="s">
        <v>2125</v>
      </c>
      <c r="U392" s="3"/>
    </row>
    <row r="393" spans="20:21" ht="12.75">
      <c r="T393" s="4"/>
      <c r="U393" s="3"/>
    </row>
    <row r="394" spans="1:20" ht="12.75">
      <c r="A394" s="1" t="s">
        <v>242</v>
      </c>
      <c r="B394" s="1" t="str">
        <f aca="true" t="shared" si="185" ref="B394:B400">IF(T394="Y",IF(J394="Y"," "&amp;S394,"-"&amp;S394),IF(J394="M"," "&amp;N394,"-"&amp;N394))</f>
        <v> 09:31.14 f</v>
      </c>
      <c r="D394" s="1" t="s">
        <v>1757</v>
      </c>
      <c r="E394" s="1" t="s">
        <v>271</v>
      </c>
      <c r="F394" s="1" t="s">
        <v>2157</v>
      </c>
      <c r="G394" s="1" t="s">
        <v>2797</v>
      </c>
      <c r="H394" s="1" t="s">
        <v>272</v>
      </c>
      <c r="I394" s="1" t="s">
        <v>273</v>
      </c>
      <c r="J394" s="1" t="s">
        <v>2125</v>
      </c>
      <c r="K394" s="3">
        <f aca="true" t="shared" si="186" ref="K394:K400">IF(C394="F",I394,I394+0.0000016)</f>
        <v>0.006610396296296297</v>
      </c>
      <c r="L394" s="3">
        <f aca="true" t="shared" si="187" ref="L394:L400">IF(J394="Y",K394*0.9942,K394)</f>
        <v>0.006610396296296297</v>
      </c>
      <c r="M394" s="3" t="str">
        <f aca="true" t="shared" si="188" ref="M394:M404">+TEXT(L394,"mm:ss.00")</f>
        <v>09:31.14</v>
      </c>
      <c r="N394" s="3" t="str">
        <f aca="true" t="shared" si="189" ref="N394:N400">IF(C394="F",M394,M394&amp;" f")</f>
        <v>09:31.14 f</v>
      </c>
      <c r="P394" s="3" t="b">
        <f aca="true" t="shared" si="190" ref="P394:P400">IF(C394="F",I394+0.0000016)</f>
        <v>0</v>
      </c>
      <c r="Q394" s="3">
        <f aca="true" t="shared" si="191" ref="Q394:Q400">IF(J394="M",P394*1.0058399,P394)</f>
        <v>0</v>
      </c>
      <c r="R394" s="3" t="str">
        <f aca="true" t="shared" si="192" ref="R394:R404">+TEXT(Q394,"mm:ss.00")</f>
        <v>00:00.00</v>
      </c>
      <c r="S394" s="3" t="str">
        <f aca="true" t="shared" si="193" ref="S394:S400">IF(C394="F",R394,R394&amp;" f")</f>
        <v>00:00.00 f</v>
      </c>
      <c r="T394" s="1" t="s">
        <v>2125</v>
      </c>
    </row>
    <row r="395" spans="2:20" ht="12.75">
      <c r="B395" s="1" t="str">
        <f t="shared" si="185"/>
        <v> 09:40.11</v>
      </c>
      <c r="C395" s="1" t="s">
        <v>2122</v>
      </c>
      <c r="D395" s="1" t="s">
        <v>2029</v>
      </c>
      <c r="E395" s="1" t="s">
        <v>2824</v>
      </c>
      <c r="F395" s="1" t="s">
        <v>2154</v>
      </c>
      <c r="G395" s="1" t="s">
        <v>2807</v>
      </c>
      <c r="H395" s="1" t="s">
        <v>234</v>
      </c>
      <c r="I395" s="1" t="s">
        <v>274</v>
      </c>
      <c r="J395" s="1" t="s">
        <v>2125</v>
      </c>
      <c r="K395" s="3" t="str">
        <f t="shared" si="186"/>
        <v>09:40.11</v>
      </c>
      <c r="L395" s="3" t="str">
        <f t="shared" si="187"/>
        <v>09:40.11</v>
      </c>
      <c r="M395" s="3" t="str">
        <f t="shared" si="188"/>
        <v>09:40.11</v>
      </c>
      <c r="N395" s="3" t="str">
        <f t="shared" si="189"/>
        <v>09:40.11</v>
      </c>
      <c r="P395" s="3">
        <f t="shared" si="190"/>
        <v>0.006715836111111111</v>
      </c>
      <c r="Q395" s="3">
        <f t="shared" si="191"/>
        <v>0.006755055922416389</v>
      </c>
      <c r="R395" s="3" t="str">
        <f t="shared" si="192"/>
        <v>09:43.64</v>
      </c>
      <c r="S395" s="3" t="str">
        <f t="shared" si="193"/>
        <v>09:43.64</v>
      </c>
      <c r="T395" s="1" t="s">
        <v>2125</v>
      </c>
    </row>
    <row r="396" spans="2:20" ht="12.75">
      <c r="B396" s="1" t="str">
        <f t="shared" si="185"/>
        <v> 09:45.89</v>
      </c>
      <c r="C396" s="1" t="s">
        <v>2122</v>
      </c>
      <c r="D396" s="1" t="s">
        <v>2030</v>
      </c>
      <c r="E396" s="1" t="s">
        <v>2820</v>
      </c>
      <c r="F396" s="1" t="s">
        <v>2159</v>
      </c>
      <c r="G396" s="1" t="s">
        <v>2821</v>
      </c>
      <c r="H396" s="1" t="s">
        <v>2799</v>
      </c>
      <c r="I396" s="1" t="s">
        <v>275</v>
      </c>
      <c r="J396" s="1" t="s">
        <v>2125</v>
      </c>
      <c r="K396" s="3" t="str">
        <f t="shared" si="186"/>
        <v>09:45.89</v>
      </c>
      <c r="L396" s="3" t="str">
        <f t="shared" si="187"/>
        <v>09:45.89</v>
      </c>
      <c r="M396" s="3" t="str">
        <f t="shared" si="188"/>
        <v>09:45.89</v>
      </c>
      <c r="N396" s="3" t="str">
        <f t="shared" si="189"/>
        <v>09:45.89</v>
      </c>
      <c r="P396" s="3">
        <f t="shared" si="190"/>
        <v>0.00678273425925926</v>
      </c>
      <c r="Q396" s="3">
        <f t="shared" si="191"/>
        <v>0.006822344749059909</v>
      </c>
      <c r="R396" s="3" t="str">
        <f t="shared" si="192"/>
        <v>09:49.45</v>
      </c>
      <c r="S396" s="3" t="str">
        <f t="shared" si="193"/>
        <v>09:49.45</v>
      </c>
      <c r="T396" s="1" t="s">
        <v>2125</v>
      </c>
    </row>
    <row r="397" spans="2:20" ht="12.75">
      <c r="B397" s="1" t="str">
        <f t="shared" si="185"/>
        <v> 09:46.70 f</v>
      </c>
      <c r="D397" s="1" t="s">
        <v>2028</v>
      </c>
      <c r="E397" s="1" t="s">
        <v>2806</v>
      </c>
      <c r="F397" s="1" t="s">
        <v>2157</v>
      </c>
      <c r="G397" s="1" t="s">
        <v>2807</v>
      </c>
      <c r="H397" s="1" t="s">
        <v>2156</v>
      </c>
      <c r="I397" s="1" t="s">
        <v>276</v>
      </c>
      <c r="J397" s="1" t="s">
        <v>2125</v>
      </c>
      <c r="K397" s="3">
        <f t="shared" si="186"/>
        <v>0.006790488888888889</v>
      </c>
      <c r="L397" s="3">
        <f t="shared" si="187"/>
        <v>0.006790488888888889</v>
      </c>
      <c r="M397" s="3" t="str">
        <f t="shared" si="188"/>
        <v>09:46.70</v>
      </c>
      <c r="N397" s="3" t="str">
        <f t="shared" si="189"/>
        <v>09:46.70 f</v>
      </c>
      <c r="P397" s="3" t="b">
        <f t="shared" si="190"/>
        <v>0</v>
      </c>
      <c r="Q397" s="3">
        <f>IF(J397="M",P397*1.0058399,P397)</f>
        <v>0</v>
      </c>
      <c r="R397" s="3" t="str">
        <f t="shared" si="192"/>
        <v>00:00.00</v>
      </c>
      <c r="S397" s="3" t="str">
        <f t="shared" si="193"/>
        <v>00:00.00 f</v>
      </c>
      <c r="T397" s="1" t="s">
        <v>2125</v>
      </c>
    </row>
    <row r="398" spans="2:20" ht="12.75">
      <c r="B398" s="1" t="str">
        <f t="shared" si="185"/>
        <v> 09:48.08</v>
      </c>
      <c r="C398" s="1" t="s">
        <v>2122</v>
      </c>
      <c r="D398" s="1" t="s">
        <v>2033</v>
      </c>
      <c r="E398" s="1" t="s">
        <v>284</v>
      </c>
      <c r="F398" s="1" t="s">
        <v>2159</v>
      </c>
      <c r="G398" s="1" t="s">
        <v>2135</v>
      </c>
      <c r="H398" s="1" t="s">
        <v>2808</v>
      </c>
      <c r="I398" s="1" t="s">
        <v>285</v>
      </c>
      <c r="J398" s="1" t="s">
        <v>2125</v>
      </c>
      <c r="K398" s="3" t="str">
        <f t="shared" si="186"/>
        <v>09:48.08</v>
      </c>
      <c r="L398" s="3" t="str">
        <f t="shared" si="187"/>
        <v>09:48.08</v>
      </c>
      <c r="M398" s="3" t="str">
        <f t="shared" si="188"/>
        <v>09:48.08</v>
      </c>
      <c r="N398" s="3" t="str">
        <f t="shared" si="189"/>
        <v>09:48.08</v>
      </c>
      <c r="P398" s="3">
        <f t="shared" si="190"/>
        <v>0.006808081481481482</v>
      </c>
      <c r="Q398" s="3">
        <f t="shared" si="191"/>
        <v>0.006847839996525186</v>
      </c>
      <c r="R398" s="3" t="str">
        <f t="shared" si="192"/>
        <v>09:51.65</v>
      </c>
      <c r="S398" s="3" t="str">
        <f t="shared" si="193"/>
        <v>09:51.65</v>
      </c>
      <c r="T398" s="1" t="s">
        <v>2125</v>
      </c>
    </row>
    <row r="399" spans="2:20" ht="12.75">
      <c r="B399" s="1" t="str">
        <f>IF(T399="Y",IF(J399="Y"," "&amp;S399,"-"&amp;S399),IF(J399="M"," "&amp;N399,"-"&amp;N399))</f>
        <v> 09:53.13</v>
      </c>
      <c r="C399" s="1" t="s">
        <v>2122</v>
      </c>
      <c r="D399" s="1" t="s">
        <v>2036</v>
      </c>
      <c r="E399" s="1" t="s">
        <v>286</v>
      </c>
      <c r="F399" s="1" t="s">
        <v>2157</v>
      </c>
      <c r="G399" s="1" t="s">
        <v>2142</v>
      </c>
      <c r="H399" s="1" t="s">
        <v>2869</v>
      </c>
      <c r="I399" s="1" t="s">
        <v>287</v>
      </c>
      <c r="J399" s="1" t="s">
        <v>2125</v>
      </c>
      <c r="K399" s="3" t="str">
        <f t="shared" si="186"/>
        <v>09:53.13</v>
      </c>
      <c r="L399" s="3" t="str">
        <f t="shared" si="187"/>
        <v>09:53.13</v>
      </c>
      <c r="M399" s="3" t="str">
        <f t="shared" si="188"/>
        <v>09:53.13</v>
      </c>
      <c r="N399" s="3" t="str">
        <f t="shared" si="189"/>
        <v>09:53.13</v>
      </c>
      <c r="P399" s="3">
        <f t="shared" si="190"/>
        <v>0.006866530555555556</v>
      </c>
      <c r="Q399" s="3">
        <f t="shared" si="191"/>
        <v>0.006906630407346945</v>
      </c>
      <c r="R399" s="3" t="str">
        <f t="shared" si="192"/>
        <v>09:56.73</v>
      </c>
      <c r="S399" s="3" t="str">
        <f t="shared" si="193"/>
        <v>09:56.73</v>
      </c>
      <c r="T399" s="1" t="s">
        <v>2125</v>
      </c>
    </row>
    <row r="400" spans="1:20" ht="12.75">
      <c r="A400" s="1" t="s">
        <v>242</v>
      </c>
      <c r="B400" s="1" t="str">
        <f t="shared" si="185"/>
        <v> 09:57.55</v>
      </c>
      <c r="C400" s="1" t="s">
        <v>2122</v>
      </c>
      <c r="D400" s="1" t="s">
        <v>1757</v>
      </c>
      <c r="E400" s="1" t="s">
        <v>289</v>
      </c>
      <c r="F400" s="1" t="s">
        <v>2157</v>
      </c>
      <c r="G400" s="1" t="s">
        <v>2139</v>
      </c>
      <c r="H400" s="1" t="s">
        <v>78</v>
      </c>
      <c r="I400" s="1" t="s">
        <v>290</v>
      </c>
      <c r="J400" s="1" t="s">
        <v>2125</v>
      </c>
      <c r="K400" s="3" t="str">
        <f t="shared" si="186"/>
        <v>09:57.55</v>
      </c>
      <c r="L400" s="3" t="str">
        <f t="shared" si="187"/>
        <v>09:57.55</v>
      </c>
      <c r="M400" s="3" t="str">
        <f t="shared" si="188"/>
        <v>09:57.55</v>
      </c>
      <c r="N400" s="3" t="str">
        <f t="shared" si="189"/>
        <v>09:57.55</v>
      </c>
      <c r="P400" s="3">
        <f t="shared" si="190"/>
        <v>0.006917687962962963</v>
      </c>
      <c r="Q400" s="3">
        <f t="shared" si="191"/>
        <v>0.006958086568897871</v>
      </c>
      <c r="R400" s="3" t="str">
        <f t="shared" si="192"/>
        <v>10:01.18</v>
      </c>
      <c r="S400" s="3" t="str">
        <f t="shared" si="193"/>
        <v>10:01.18</v>
      </c>
      <c r="T400" s="1" t="s">
        <v>2125</v>
      </c>
    </row>
    <row r="402" spans="2:20" ht="12.75">
      <c r="B402" s="1" t="str">
        <f>IF(T402="Y",IF(J402="Y"," "&amp;S402,"-"&amp;S402),IF(J402="M"," "&amp;N402,"-"&amp;N402))</f>
        <v> 00:00.00</v>
      </c>
      <c r="C402" s="1" t="s">
        <v>2122</v>
      </c>
      <c r="D402" s="1" t="s">
        <v>2031</v>
      </c>
      <c r="E402" s="1" t="s">
        <v>2032</v>
      </c>
      <c r="G402" s="1" t="s">
        <v>288</v>
      </c>
      <c r="J402" s="1" t="s">
        <v>2125</v>
      </c>
      <c r="K402" s="3">
        <f>IF(C402="F",I402,I402+0.0000016)</f>
        <v>0</v>
      </c>
      <c r="L402" s="3">
        <f>IF(J402="Y",K402*0.9942,K402)</f>
        <v>0</v>
      </c>
      <c r="M402" s="3" t="str">
        <f t="shared" si="188"/>
        <v>00:00.00</v>
      </c>
      <c r="N402" s="3" t="str">
        <f>IF(C402="F",M402,M402&amp;" f")</f>
        <v>00:00.00</v>
      </c>
      <c r="P402" s="3">
        <f>IF(C402="F",I402+0.0000016)</f>
        <v>1.6E-06</v>
      </c>
      <c r="Q402" s="3">
        <f>IF(J402="M",P402*1.0058399,P402)</f>
        <v>1.60934384E-06</v>
      </c>
      <c r="R402" s="3" t="str">
        <f t="shared" si="192"/>
        <v>00:00.14</v>
      </c>
      <c r="S402" s="3" t="str">
        <f>IF(C402="F",R402,R402&amp;" f")</f>
        <v>00:00.14</v>
      </c>
      <c r="T402" s="1" t="s">
        <v>2125</v>
      </c>
    </row>
    <row r="403" spans="2:20" ht="12.75">
      <c r="B403" s="1" t="str">
        <f>IF(T403="Y",IF(J403="Y"," "&amp;S403,"-"&amp;S403),IF(J403="M"," "&amp;N403,"-"&amp;N403))</f>
        <v> 00:00.00</v>
      </c>
      <c r="C403" s="1" t="s">
        <v>2122</v>
      </c>
      <c r="D403" s="1" t="s">
        <v>2034</v>
      </c>
      <c r="E403" s="1" t="s">
        <v>2035</v>
      </c>
      <c r="G403" s="1" t="s">
        <v>13</v>
      </c>
      <c r="J403" s="1" t="s">
        <v>2125</v>
      </c>
      <c r="K403" s="3">
        <f>IF(C403="F",I403,I403+0.0000016)</f>
        <v>0</v>
      </c>
      <c r="L403" s="3">
        <f>IF(J403="Y",K403*0.9942,K403)</f>
        <v>0</v>
      </c>
      <c r="M403" s="3" t="str">
        <f t="shared" si="188"/>
        <v>00:00.00</v>
      </c>
      <c r="N403" s="3" t="str">
        <f>IF(C403="F",M403,M403&amp;" f")</f>
        <v>00:00.00</v>
      </c>
      <c r="P403" s="3">
        <f>IF(C403="F",I403+0.0000016)</f>
        <v>1.6E-06</v>
      </c>
      <c r="Q403" s="3">
        <f>IF(J403="M",P403*1.0058399,P403)</f>
        <v>1.60934384E-06</v>
      </c>
      <c r="R403" s="3" t="str">
        <f t="shared" si="192"/>
        <v>00:00.14</v>
      </c>
      <c r="S403" s="3" t="str">
        <f>IF(C403="F",R403,R403&amp;" f")</f>
        <v>00:00.14</v>
      </c>
      <c r="T403" s="1" t="s">
        <v>2125</v>
      </c>
    </row>
    <row r="404" spans="2:20" ht="12.75">
      <c r="B404" s="1" t="str">
        <f>IF(T404="Y",IF(J404="Y"," "&amp;S404,"-"&amp;S404),IF(J404="M"," "&amp;N404,"-"&amp;N404))</f>
        <v> 00:00.00</v>
      </c>
      <c r="C404" s="1" t="s">
        <v>2122</v>
      </c>
      <c r="D404" s="1" t="s">
        <v>2037</v>
      </c>
      <c r="E404" s="1" t="s">
        <v>1284</v>
      </c>
      <c r="G404" s="1" t="s">
        <v>2844</v>
      </c>
      <c r="J404" s="1" t="s">
        <v>2125</v>
      </c>
      <c r="K404" s="3">
        <f>IF(C404="F",I404,I404+0.0000016)</f>
        <v>0</v>
      </c>
      <c r="L404" s="3">
        <f>IF(J404="Y",K404*0.9942,K404)</f>
        <v>0</v>
      </c>
      <c r="M404" s="3" t="str">
        <f t="shared" si="188"/>
        <v>00:00.00</v>
      </c>
      <c r="N404" s="3" t="str">
        <f>IF(C404="F",M404,M404&amp;" f")</f>
        <v>00:00.00</v>
      </c>
      <c r="P404" s="3">
        <f>IF(C404="F",I404+0.0000016)</f>
        <v>1.6E-06</v>
      </c>
      <c r="Q404" s="3">
        <f>IF(J404="M",P404*1.0058399,P404)</f>
        <v>1.60934384E-06</v>
      </c>
      <c r="R404" s="3" t="str">
        <f t="shared" si="192"/>
        <v>00:00.14</v>
      </c>
      <c r="S404" s="3" t="str">
        <f>IF(C404="F",R404,R404&amp;" f")</f>
        <v>00:00.14</v>
      </c>
      <c r="T404" s="1" t="s">
        <v>2125</v>
      </c>
    </row>
    <row r="406" spans="1:20" ht="12.75">
      <c r="A406" s="1" t="s">
        <v>293</v>
      </c>
      <c r="B406" s="1" t="str">
        <f aca="true" t="shared" si="194" ref="B406:B413">IF(T406="Y",IF(J406="Y"," "&amp;S406,"-"&amp;S406),IF(J406="M"," "&amp;N406,"-"&amp;N406))</f>
        <v> 03:28.87</v>
      </c>
      <c r="C406" s="1" t="s">
        <v>2122</v>
      </c>
      <c r="D406" s="1" t="s">
        <v>1757</v>
      </c>
      <c r="E406" s="1" t="s">
        <v>2131</v>
      </c>
      <c r="G406" s="1" t="s">
        <v>2131</v>
      </c>
      <c r="H406" s="1" t="s">
        <v>300</v>
      </c>
      <c r="I406" s="1" t="s">
        <v>301</v>
      </c>
      <c r="J406" s="1" t="s">
        <v>2125</v>
      </c>
      <c r="K406" s="3" t="str">
        <f aca="true" t="shared" si="195" ref="K406:K413">IF(C406="F",I406,I406+0.0000016)</f>
        <v>03:28.87</v>
      </c>
      <c r="L406" s="3" t="str">
        <f aca="true" t="shared" si="196" ref="L406:L413">IF(J406="Y",K406*0.9942,K406)</f>
        <v>03:28.87</v>
      </c>
      <c r="M406" s="3" t="str">
        <f aca="true" t="shared" si="197" ref="M406:M415">+TEXT(L406,"mm:ss.00")</f>
        <v>03:28.87</v>
      </c>
      <c r="N406" s="3" t="str">
        <f aca="true" t="shared" si="198" ref="N406:N413">IF(C406="F",M406,M406&amp;" f")</f>
        <v>03:28.87</v>
      </c>
      <c r="P406" s="3">
        <f aca="true" t="shared" si="199" ref="P406:P413">IF(C406="F",I406+0.0000016)</f>
        <v>0.0024190768518518517</v>
      </c>
      <c r="Q406" s="3">
        <f aca="true" t="shared" si="200" ref="Q406:Q413">IF(J406="M",P406*1.0058399,P406)</f>
        <v>0.0024332040187589814</v>
      </c>
      <c r="R406" s="3" t="str">
        <f aca="true" t="shared" si="201" ref="R406:R415">+TEXT(Q406,"mm:ss.00")</f>
        <v>03:30.23</v>
      </c>
      <c r="S406" s="3" t="str">
        <f aca="true" t="shared" si="202" ref="S406:S413">IF(C406="F",R406,R406&amp;" f")</f>
        <v>03:30.23</v>
      </c>
      <c r="T406" s="1" t="s">
        <v>2125</v>
      </c>
    </row>
    <row r="407" spans="2:21" ht="12.75">
      <c r="B407" s="1" t="str">
        <f t="shared" si="194"/>
        <v> 03:29.84 f</v>
      </c>
      <c r="D407" s="1" t="s">
        <v>1757</v>
      </c>
      <c r="E407" s="1" t="s">
        <v>2160</v>
      </c>
      <c r="G407" s="1" t="s">
        <v>2160</v>
      </c>
      <c r="H407" s="1" t="s">
        <v>2816</v>
      </c>
      <c r="I407" s="1" t="s">
        <v>2104</v>
      </c>
      <c r="J407" s="1" t="s">
        <v>2125</v>
      </c>
      <c r="K407" s="3">
        <f>IF(C407="F",I407,I407+0.0000016)</f>
        <v>0.0024286833333333336</v>
      </c>
      <c r="L407" s="3">
        <f t="shared" si="196"/>
        <v>0.0024286833333333336</v>
      </c>
      <c r="M407" s="3" t="str">
        <f t="shared" si="197"/>
        <v>03:29.84</v>
      </c>
      <c r="N407" s="3" t="str">
        <f>IF(C407="F",M407,M407&amp;" f")</f>
        <v>03:29.84 f</v>
      </c>
      <c r="P407" s="3" t="b">
        <f>IF(C407="F",I407+0.0000016)</f>
        <v>0</v>
      </c>
      <c r="Q407" s="3">
        <f t="shared" si="200"/>
        <v>0</v>
      </c>
      <c r="R407" s="3" t="str">
        <f t="shared" si="201"/>
        <v>00:00.00</v>
      </c>
      <c r="S407" s="3" t="str">
        <f>IF(C407="F",R407,R407&amp;" f")</f>
        <v>00:00.00 f</v>
      </c>
      <c r="T407" s="1" t="s">
        <v>2125</v>
      </c>
      <c r="U407" s="1" t="s">
        <v>1561</v>
      </c>
    </row>
    <row r="408" spans="2:20" ht="12.75">
      <c r="B408" s="1" t="str">
        <f t="shared" si="194"/>
        <v> 03:29.90</v>
      </c>
      <c r="C408" s="1" t="s">
        <v>2122</v>
      </c>
      <c r="D408" s="1" t="s">
        <v>1757</v>
      </c>
      <c r="E408" s="1" t="s">
        <v>2142</v>
      </c>
      <c r="G408" s="1" t="s">
        <v>2142</v>
      </c>
      <c r="H408" s="1" t="s">
        <v>1289</v>
      </c>
      <c r="I408" s="1" t="s">
        <v>1291</v>
      </c>
      <c r="J408" s="1" t="s">
        <v>2125</v>
      </c>
      <c r="K408" s="3" t="str">
        <f t="shared" si="195"/>
        <v>03:29.90</v>
      </c>
      <c r="L408" s="3" t="str">
        <f t="shared" si="196"/>
        <v>03:29.90</v>
      </c>
      <c r="M408" s="3" t="str">
        <f t="shared" si="197"/>
        <v>03:29.90</v>
      </c>
      <c r="N408" s="3" t="str">
        <f t="shared" si="198"/>
        <v>03:29.90</v>
      </c>
      <c r="P408" s="3">
        <f t="shared" si="199"/>
        <v>0.002430998148148148</v>
      </c>
      <c r="Q408" s="3">
        <f t="shared" si="200"/>
        <v>0.0024451949342335186</v>
      </c>
      <c r="R408" s="3" t="str">
        <f t="shared" si="201"/>
        <v>03:31.26</v>
      </c>
      <c r="S408" s="3" t="str">
        <f t="shared" si="202"/>
        <v>03:31.26</v>
      </c>
      <c r="T408" s="1" t="s">
        <v>2125</v>
      </c>
    </row>
    <row r="409" spans="2:20" ht="12.75">
      <c r="B409" s="1" t="str">
        <f t="shared" si="194"/>
        <v> 03:31.64</v>
      </c>
      <c r="C409" s="1" t="s">
        <v>2122</v>
      </c>
      <c r="D409" s="1" t="s">
        <v>2056</v>
      </c>
      <c r="E409" s="1" t="s">
        <v>2127</v>
      </c>
      <c r="G409" s="1" t="s">
        <v>2127</v>
      </c>
      <c r="H409" s="1" t="s">
        <v>294</v>
      </c>
      <c r="I409" s="1" t="s">
        <v>295</v>
      </c>
      <c r="J409" s="1" t="s">
        <v>2125</v>
      </c>
      <c r="K409" s="3" t="str">
        <f t="shared" si="195"/>
        <v>03:31.64</v>
      </c>
      <c r="L409" s="3" t="str">
        <f t="shared" si="196"/>
        <v>03:31.64</v>
      </c>
      <c r="M409" s="3" t="str">
        <f t="shared" si="197"/>
        <v>03:31.64</v>
      </c>
      <c r="N409" s="3" t="str">
        <f t="shared" si="198"/>
        <v>03:31.64</v>
      </c>
      <c r="P409" s="3">
        <f t="shared" si="199"/>
        <v>0.002451137037037037</v>
      </c>
      <c r="Q409" s="3">
        <f t="shared" si="200"/>
        <v>0.0024654514322196295</v>
      </c>
      <c r="R409" s="3" t="str">
        <f t="shared" si="201"/>
        <v>03:33.02</v>
      </c>
      <c r="S409" s="3" t="str">
        <f t="shared" si="202"/>
        <v>03:33.02</v>
      </c>
      <c r="T409" s="1" t="s">
        <v>2125</v>
      </c>
    </row>
    <row r="410" spans="2:20" ht="12.75">
      <c r="B410" s="1" t="str">
        <f t="shared" si="194"/>
        <v> 03:32.20</v>
      </c>
      <c r="C410" s="1" t="s">
        <v>2122</v>
      </c>
      <c r="D410" s="1" t="s">
        <v>2057</v>
      </c>
      <c r="E410" s="1" t="s">
        <v>2166</v>
      </c>
      <c r="G410" s="1" t="s">
        <v>2166</v>
      </c>
      <c r="H410" s="1" t="s">
        <v>296</v>
      </c>
      <c r="I410" s="1" t="s">
        <v>297</v>
      </c>
      <c r="J410" s="1" t="s">
        <v>2125</v>
      </c>
      <c r="K410" s="3" t="str">
        <f t="shared" si="195"/>
        <v>03:32.20</v>
      </c>
      <c r="L410" s="3" t="str">
        <f t="shared" si="196"/>
        <v>03:32.20</v>
      </c>
      <c r="M410" s="3" t="str">
        <f t="shared" si="197"/>
        <v>03:32.20</v>
      </c>
      <c r="N410" s="3" t="str">
        <f t="shared" si="198"/>
        <v>03:32.20</v>
      </c>
      <c r="P410" s="3">
        <f t="shared" si="199"/>
        <v>0.0024576185185185184</v>
      </c>
      <c r="Q410" s="3">
        <f t="shared" si="200"/>
        <v>0.002471970764904815</v>
      </c>
      <c r="R410" s="3" t="str">
        <f t="shared" si="201"/>
        <v>03:33.58</v>
      </c>
      <c r="S410" s="3" t="str">
        <f t="shared" si="202"/>
        <v>03:33.58</v>
      </c>
      <c r="T410" s="1" t="s">
        <v>2125</v>
      </c>
    </row>
    <row r="411" spans="2:20" ht="12.75">
      <c r="B411" s="1" t="str">
        <f t="shared" si="194"/>
        <v> 03:33.64 f</v>
      </c>
      <c r="D411" s="1" t="s">
        <v>1757</v>
      </c>
      <c r="E411" s="1" t="s">
        <v>2788</v>
      </c>
      <c r="G411" s="1" t="s">
        <v>2788</v>
      </c>
      <c r="H411" s="1" t="s">
        <v>2789</v>
      </c>
      <c r="I411" s="1" t="s">
        <v>336</v>
      </c>
      <c r="J411" s="1" t="s">
        <v>2125</v>
      </c>
      <c r="K411" s="3">
        <f t="shared" si="195"/>
        <v>0.0024726648148148153</v>
      </c>
      <c r="L411" s="3">
        <f t="shared" si="196"/>
        <v>0.0024726648148148153</v>
      </c>
      <c r="M411" s="3" t="str">
        <f t="shared" si="197"/>
        <v>03:33.64</v>
      </c>
      <c r="N411" s="3" t="str">
        <f t="shared" si="198"/>
        <v>03:33.64 f</v>
      </c>
      <c r="P411" s="3" t="b">
        <f t="shared" si="199"/>
        <v>0</v>
      </c>
      <c r="Q411" s="3">
        <f t="shared" si="200"/>
        <v>0</v>
      </c>
      <c r="R411" s="3" t="str">
        <f t="shared" si="201"/>
        <v>00:00.00</v>
      </c>
      <c r="S411" s="3" t="str">
        <f t="shared" si="202"/>
        <v>00:00.00 f</v>
      </c>
      <c r="T411" s="1" t="s">
        <v>2125</v>
      </c>
    </row>
    <row r="412" spans="2:20" ht="12.75">
      <c r="B412" s="1" t="str">
        <f t="shared" si="194"/>
        <v> 03:34.08</v>
      </c>
      <c r="C412" s="1" t="s">
        <v>2122</v>
      </c>
      <c r="D412" s="1" t="s">
        <v>2062</v>
      </c>
      <c r="E412" s="1" t="s">
        <v>129</v>
      </c>
      <c r="G412" s="1" t="s">
        <v>129</v>
      </c>
      <c r="H412" s="1" t="s">
        <v>1525</v>
      </c>
      <c r="I412" s="1" t="s">
        <v>1562</v>
      </c>
      <c r="J412" s="1" t="s">
        <v>2125</v>
      </c>
      <c r="K412" s="3" t="str">
        <f t="shared" si="195"/>
        <v>03:34.08</v>
      </c>
      <c r="L412" s="3" t="str">
        <f t="shared" si="196"/>
        <v>03:34.08</v>
      </c>
      <c r="M412" s="3" t="str">
        <f t="shared" si="197"/>
        <v>03:34.08</v>
      </c>
      <c r="N412" s="3" t="str">
        <f t="shared" si="198"/>
        <v>03:34.08</v>
      </c>
      <c r="P412" s="3">
        <f t="shared" si="199"/>
        <v>0.002479377777777778</v>
      </c>
      <c r="Q412" s="3">
        <f t="shared" si="200"/>
        <v>0.0024938570960622223</v>
      </c>
      <c r="R412" s="3" t="str">
        <f t="shared" si="201"/>
        <v>03:35.47</v>
      </c>
      <c r="S412" s="3" t="str">
        <f t="shared" si="202"/>
        <v>03:35.47</v>
      </c>
      <c r="T412" s="1" t="s">
        <v>2125</v>
      </c>
    </row>
    <row r="413" spans="2:20" ht="12.75">
      <c r="B413" s="1" t="str">
        <f t="shared" si="194"/>
        <v> 03:34.74</v>
      </c>
      <c r="C413" s="1" t="s">
        <v>2122</v>
      </c>
      <c r="D413" s="1" t="s">
        <v>2055</v>
      </c>
      <c r="E413" s="1" t="s">
        <v>2844</v>
      </c>
      <c r="G413" s="1" t="s">
        <v>2844</v>
      </c>
      <c r="H413" s="1" t="s">
        <v>305</v>
      </c>
      <c r="I413" s="1" t="s">
        <v>334</v>
      </c>
      <c r="J413" s="1" t="s">
        <v>2125</v>
      </c>
      <c r="K413" s="3" t="str">
        <f t="shared" si="195"/>
        <v>03:34.74</v>
      </c>
      <c r="L413" s="3" t="str">
        <f t="shared" si="196"/>
        <v>03:34.74</v>
      </c>
      <c r="M413" s="3" t="str">
        <f t="shared" si="197"/>
        <v>03:34.74</v>
      </c>
      <c r="N413" s="3" t="str">
        <f t="shared" si="198"/>
        <v>03:34.74</v>
      </c>
      <c r="P413" s="3">
        <f t="shared" si="199"/>
        <v>0.0024870166666666666</v>
      </c>
      <c r="Q413" s="3">
        <f t="shared" si="200"/>
        <v>0.002501540595298333</v>
      </c>
      <c r="R413" s="3" t="str">
        <f t="shared" si="201"/>
        <v>03:36.13</v>
      </c>
      <c r="S413" s="3" t="str">
        <f t="shared" si="202"/>
        <v>03:36.13</v>
      </c>
      <c r="T413" s="1" t="s">
        <v>2125</v>
      </c>
    </row>
    <row r="415" spans="2:20" ht="12.75">
      <c r="B415" s="1" t="str">
        <f>IF(T415="Y",IF(J415="Y"," "&amp;S415,"-"&amp;S415),IF(J415="M"," "&amp;N415,"-"&amp;N415))</f>
        <v> 00:00.00</v>
      </c>
      <c r="C415" s="1" t="s">
        <v>2122</v>
      </c>
      <c r="D415" s="1" t="s">
        <v>2058</v>
      </c>
      <c r="E415" s="1" t="s">
        <v>2139</v>
      </c>
      <c r="G415" s="1" t="s">
        <v>2139</v>
      </c>
      <c r="J415" s="1" t="s">
        <v>2125</v>
      </c>
      <c r="K415" s="3">
        <f>IF(C415="F",I415,I415+0.0000016)</f>
        <v>0</v>
      </c>
      <c r="L415" s="3">
        <f>IF(J415="Y",K415*0.9942,K415)</f>
        <v>0</v>
      </c>
      <c r="M415" s="3" t="str">
        <f t="shared" si="197"/>
        <v>00:00.00</v>
      </c>
      <c r="N415" s="3" t="str">
        <f>IF(C415="F",M415,M415&amp;" f")</f>
        <v>00:00.00</v>
      </c>
      <c r="P415" s="3">
        <f>IF(C415="F",I415+0.0000016)</f>
        <v>1.6E-06</v>
      </c>
      <c r="Q415" s="3">
        <f>IF(J415="M",P415*1.0058399,P415)</f>
        <v>1.60934384E-06</v>
      </c>
      <c r="R415" s="3" t="str">
        <f t="shared" si="201"/>
        <v>00:00.14</v>
      </c>
      <c r="S415" s="3" t="str">
        <f>IF(C415="F",R415,R415&amp;" f")</f>
        <v>00:00.14</v>
      </c>
      <c r="T415" s="1" t="s">
        <v>2125</v>
      </c>
    </row>
    <row r="417" spans="1:8" ht="12.75">
      <c r="A417" s="1" t="s">
        <v>339</v>
      </c>
      <c r="B417" s="1" t="s">
        <v>340</v>
      </c>
      <c r="D417" s="1" t="s">
        <v>1757</v>
      </c>
      <c r="E417" s="1" t="s">
        <v>341</v>
      </c>
      <c r="F417" s="1" t="s">
        <v>2154</v>
      </c>
      <c r="G417" s="1" t="s">
        <v>2139</v>
      </c>
      <c r="H417" s="1" t="s">
        <v>342</v>
      </c>
    </row>
    <row r="418" spans="2:8" ht="12.75">
      <c r="B418" s="1" t="s">
        <v>340</v>
      </c>
      <c r="D418" s="1" t="s">
        <v>1757</v>
      </c>
      <c r="E418" s="1" t="s">
        <v>347</v>
      </c>
      <c r="F418" s="1" t="s">
        <v>40</v>
      </c>
      <c r="G418" s="1" t="s">
        <v>2166</v>
      </c>
      <c r="H418" s="1" t="s">
        <v>67</v>
      </c>
    </row>
    <row r="419" spans="2:8" ht="12.75">
      <c r="B419" s="1" t="s">
        <v>343</v>
      </c>
      <c r="D419" s="1" t="s">
        <v>1757</v>
      </c>
      <c r="E419" s="1" t="s">
        <v>344</v>
      </c>
      <c r="F419" s="1" t="s">
        <v>2157</v>
      </c>
      <c r="G419" s="1" t="s">
        <v>2160</v>
      </c>
      <c r="H419" s="1" t="s">
        <v>345</v>
      </c>
    </row>
    <row r="420" spans="2:8" ht="12.75">
      <c r="B420" s="1" t="s">
        <v>346</v>
      </c>
      <c r="D420" s="1" t="s">
        <v>1757</v>
      </c>
      <c r="E420" s="1" t="s">
        <v>351</v>
      </c>
      <c r="F420" s="1" t="s">
        <v>2159</v>
      </c>
      <c r="G420" s="1" t="s">
        <v>2131</v>
      </c>
      <c r="H420" s="1" t="s">
        <v>352</v>
      </c>
    </row>
    <row r="421" spans="2:8" ht="12.75">
      <c r="B421" s="1" t="s">
        <v>346</v>
      </c>
      <c r="D421" s="1" t="s">
        <v>1757</v>
      </c>
      <c r="E421" s="1" t="s">
        <v>357</v>
      </c>
      <c r="F421" s="1" t="s">
        <v>2154</v>
      </c>
      <c r="G421" s="1" t="s">
        <v>50</v>
      </c>
      <c r="H421" s="1" t="s">
        <v>108</v>
      </c>
    </row>
    <row r="422" spans="2:8" ht="12.75">
      <c r="B422" s="1" t="s">
        <v>346</v>
      </c>
      <c r="D422" s="1" t="s">
        <v>1757</v>
      </c>
      <c r="E422" s="1" t="s">
        <v>348</v>
      </c>
      <c r="G422" s="1" t="s">
        <v>2834</v>
      </c>
      <c r="H422" s="1" t="s">
        <v>2793</v>
      </c>
    </row>
    <row r="423" spans="2:8" ht="12.75">
      <c r="B423" s="1" t="s">
        <v>346</v>
      </c>
      <c r="D423" s="1" t="s">
        <v>343</v>
      </c>
      <c r="E423" s="1" t="s">
        <v>355</v>
      </c>
      <c r="F423" s="1" t="s">
        <v>2154</v>
      </c>
      <c r="G423" s="1" t="s">
        <v>2802</v>
      </c>
      <c r="H423" s="1" t="s">
        <v>356</v>
      </c>
    </row>
    <row r="424" spans="2:8" ht="12.75">
      <c r="B424" s="1" t="s">
        <v>361</v>
      </c>
      <c r="D424" s="1" t="s">
        <v>1757</v>
      </c>
      <c r="E424" s="1" t="s">
        <v>2847</v>
      </c>
      <c r="F424" s="1" t="s">
        <v>2159</v>
      </c>
      <c r="G424" s="1" t="s">
        <v>2127</v>
      </c>
      <c r="H424" s="1" t="s">
        <v>362</v>
      </c>
    </row>
    <row r="425" spans="2:8" ht="12.75">
      <c r="B425" s="1" t="s">
        <v>349</v>
      </c>
      <c r="D425" s="1" t="s">
        <v>1757</v>
      </c>
      <c r="E425" s="1" t="s">
        <v>137</v>
      </c>
      <c r="F425" s="1" t="s">
        <v>2159</v>
      </c>
      <c r="G425" s="1" t="s">
        <v>2127</v>
      </c>
      <c r="H425" s="1" t="s">
        <v>350</v>
      </c>
    </row>
    <row r="426" spans="2:8" ht="12.75">
      <c r="B426" s="1" t="s">
        <v>349</v>
      </c>
      <c r="D426" s="1" t="s">
        <v>1757</v>
      </c>
      <c r="E426" s="1" t="s">
        <v>353</v>
      </c>
      <c r="F426" s="1" t="s">
        <v>2159</v>
      </c>
      <c r="G426" s="1" t="s">
        <v>2821</v>
      </c>
      <c r="H426" s="1" t="s">
        <v>354</v>
      </c>
    </row>
    <row r="427" spans="2:8" ht="12.75">
      <c r="B427" s="1" t="s">
        <v>349</v>
      </c>
      <c r="D427" s="1" t="s">
        <v>1757</v>
      </c>
      <c r="E427" s="1" t="s">
        <v>1173</v>
      </c>
      <c r="G427" s="1" t="s">
        <v>2177</v>
      </c>
      <c r="H427" s="1" t="s">
        <v>2178</v>
      </c>
    </row>
    <row r="428" spans="2:8" ht="12.75">
      <c r="B428" s="1" t="s">
        <v>349</v>
      </c>
      <c r="D428" s="1" t="s">
        <v>346</v>
      </c>
      <c r="E428" s="1" t="s">
        <v>358</v>
      </c>
      <c r="F428" s="1" t="s">
        <v>2159</v>
      </c>
      <c r="G428" s="1" t="s">
        <v>359</v>
      </c>
      <c r="H428" s="1" t="s">
        <v>123</v>
      </c>
    </row>
    <row r="429" spans="2:8" ht="12.75">
      <c r="B429" s="1" t="s">
        <v>349</v>
      </c>
      <c r="D429" s="1" t="s">
        <v>1757</v>
      </c>
      <c r="E429" s="1" t="s">
        <v>363</v>
      </c>
      <c r="G429" s="1" t="s">
        <v>2127</v>
      </c>
      <c r="H429" s="1" t="s">
        <v>135</v>
      </c>
    </row>
    <row r="431" spans="2:7" ht="12.75">
      <c r="B431" s="1" t="s">
        <v>1854</v>
      </c>
      <c r="D431" s="1" t="s">
        <v>349</v>
      </c>
      <c r="E431" s="1" t="s">
        <v>2079</v>
      </c>
      <c r="G431" s="1" t="s">
        <v>13</v>
      </c>
    </row>
    <row r="433" spans="1:8" ht="12.75">
      <c r="A433" s="1" t="s">
        <v>365</v>
      </c>
      <c r="B433" s="1" t="s">
        <v>1383</v>
      </c>
      <c r="D433" s="1" t="s">
        <v>1757</v>
      </c>
      <c r="E433" s="1" t="s">
        <v>64</v>
      </c>
      <c r="G433" s="1" t="s">
        <v>2180</v>
      </c>
      <c r="H433" s="1" t="s">
        <v>1317</v>
      </c>
    </row>
    <row r="434" spans="2:8" ht="12.75">
      <c r="B434" s="1" t="s">
        <v>1623</v>
      </c>
      <c r="D434" s="1" t="s">
        <v>1757</v>
      </c>
      <c r="E434" s="1" t="s">
        <v>369</v>
      </c>
      <c r="F434" s="1" t="s">
        <v>2157</v>
      </c>
      <c r="G434" s="1" t="s">
        <v>2131</v>
      </c>
      <c r="H434" s="1" t="s">
        <v>1593</v>
      </c>
    </row>
    <row r="435" spans="2:8" ht="12.75">
      <c r="B435" s="1" t="s">
        <v>366</v>
      </c>
      <c r="D435" s="1" t="s">
        <v>2067</v>
      </c>
      <c r="E435" s="1" t="s">
        <v>2854</v>
      </c>
      <c r="F435" s="1" t="s">
        <v>2159</v>
      </c>
      <c r="G435" s="1" t="s">
        <v>2166</v>
      </c>
      <c r="H435" s="1" t="s">
        <v>367</v>
      </c>
    </row>
    <row r="436" spans="2:8" ht="12.75">
      <c r="B436" s="1" t="s">
        <v>366</v>
      </c>
      <c r="D436" s="1" t="s">
        <v>1757</v>
      </c>
      <c r="E436" s="1" t="s">
        <v>26</v>
      </c>
      <c r="F436" s="1" t="s">
        <v>2157</v>
      </c>
      <c r="G436" s="1" t="s">
        <v>2821</v>
      </c>
      <c r="H436" s="1" t="s">
        <v>1171</v>
      </c>
    </row>
    <row r="437" spans="2:8" ht="12.75">
      <c r="B437" s="1" t="s">
        <v>1308</v>
      </c>
      <c r="D437" s="1" t="s">
        <v>1757</v>
      </c>
      <c r="E437" s="1" t="s">
        <v>38</v>
      </c>
      <c r="F437" s="1" t="s">
        <v>2157</v>
      </c>
      <c r="G437" s="1" t="s">
        <v>2150</v>
      </c>
      <c r="H437" s="1" t="s">
        <v>1297</v>
      </c>
    </row>
    <row r="438" spans="2:8" ht="12.75">
      <c r="B438" s="1" t="s">
        <v>1246</v>
      </c>
      <c r="D438" s="1" t="s">
        <v>1757</v>
      </c>
      <c r="E438" s="1" t="s">
        <v>370</v>
      </c>
      <c r="F438" s="1" t="s">
        <v>2159</v>
      </c>
      <c r="G438" s="1" t="s">
        <v>2145</v>
      </c>
      <c r="H438" s="1" t="s">
        <v>821</v>
      </c>
    </row>
    <row r="439" spans="2:8" ht="12.75">
      <c r="B439" s="1" t="s">
        <v>1221</v>
      </c>
      <c r="D439" s="1" t="s">
        <v>1757</v>
      </c>
      <c r="E439" s="1" t="s">
        <v>2068</v>
      </c>
      <c r="G439" s="1" t="s">
        <v>2172</v>
      </c>
      <c r="H439" s="1" t="s">
        <v>1218</v>
      </c>
    </row>
    <row r="440" spans="2:8" ht="12.75">
      <c r="B440" s="1" t="s">
        <v>2069</v>
      </c>
      <c r="D440" s="1" t="s">
        <v>1757</v>
      </c>
      <c r="E440" s="1" t="s">
        <v>1220</v>
      </c>
      <c r="F440" s="1" t="s">
        <v>2159</v>
      </c>
      <c r="G440" s="1" t="s">
        <v>2177</v>
      </c>
      <c r="H440" s="1" t="s">
        <v>2070</v>
      </c>
    </row>
    <row r="441" spans="2:8" ht="12.75">
      <c r="B441" s="1" t="s">
        <v>1748</v>
      </c>
      <c r="D441" s="1" t="s">
        <v>1757</v>
      </c>
      <c r="E441" s="1" t="s">
        <v>1749</v>
      </c>
      <c r="F441" s="1" t="s">
        <v>2159</v>
      </c>
      <c r="G441" s="1" t="s">
        <v>21</v>
      </c>
      <c r="H441" s="1" t="s">
        <v>1591</v>
      </c>
    </row>
    <row r="442" spans="2:8" ht="12.75">
      <c r="B442" s="1" t="s">
        <v>1384</v>
      </c>
      <c r="D442" s="1" t="s">
        <v>1757</v>
      </c>
      <c r="E442" s="1" t="s">
        <v>403</v>
      </c>
      <c r="F442" s="1" t="s">
        <v>2159</v>
      </c>
      <c r="G442" s="1" t="s">
        <v>6</v>
      </c>
      <c r="H442" s="1" t="s">
        <v>1371</v>
      </c>
    </row>
    <row r="443" spans="2:8" ht="12.75">
      <c r="B443" s="1" t="s">
        <v>381</v>
      </c>
      <c r="D443" s="1" t="s">
        <v>1757</v>
      </c>
      <c r="E443" s="1" t="s">
        <v>48</v>
      </c>
      <c r="F443" s="1" t="s">
        <v>2159</v>
      </c>
      <c r="G443" s="1" t="s">
        <v>2160</v>
      </c>
      <c r="H443" s="1" t="s">
        <v>2163</v>
      </c>
    </row>
    <row r="445" spans="2:7" ht="12.75">
      <c r="B445" s="1" t="s">
        <v>1854</v>
      </c>
      <c r="D445" s="1" t="s">
        <v>2069</v>
      </c>
      <c r="E445" s="1" t="s">
        <v>484</v>
      </c>
      <c r="G445" s="1" t="s">
        <v>2166</v>
      </c>
    </row>
    <row r="446" spans="2:7" ht="12.75">
      <c r="B446" s="1" t="s">
        <v>1854</v>
      </c>
      <c r="D446" s="1" t="s">
        <v>2075</v>
      </c>
      <c r="E446" s="1" t="s">
        <v>2078</v>
      </c>
      <c r="G446" s="1" t="s">
        <v>2160</v>
      </c>
    </row>
    <row r="447" spans="2:7" ht="12.75">
      <c r="B447" s="1" t="s">
        <v>1854</v>
      </c>
      <c r="D447" s="1" t="s">
        <v>2075</v>
      </c>
      <c r="E447" s="1" t="s">
        <v>341</v>
      </c>
      <c r="G447" s="1" t="s">
        <v>2139</v>
      </c>
    </row>
    <row r="449" spans="1:8" ht="12.75">
      <c r="A449" s="1" t="s">
        <v>386</v>
      </c>
      <c r="B449" s="1" t="s">
        <v>1563</v>
      </c>
      <c r="D449" s="1" t="s">
        <v>1757</v>
      </c>
      <c r="E449" s="1" t="s">
        <v>404</v>
      </c>
      <c r="F449" s="1" t="s">
        <v>2159</v>
      </c>
      <c r="G449" s="1" t="s">
        <v>2804</v>
      </c>
      <c r="H449" s="1" t="s">
        <v>1522</v>
      </c>
    </row>
    <row r="450" spans="2:8" ht="12.75">
      <c r="B450" s="1" t="s">
        <v>1385</v>
      </c>
      <c r="D450" s="1" t="s">
        <v>1757</v>
      </c>
      <c r="E450" s="1" t="s">
        <v>403</v>
      </c>
      <c r="F450" s="1" t="s">
        <v>2159</v>
      </c>
      <c r="G450" s="1" t="s">
        <v>6</v>
      </c>
      <c r="H450" s="1" t="s">
        <v>1317</v>
      </c>
    </row>
    <row r="451" spans="2:8" ht="12.75">
      <c r="B451" s="1" t="s">
        <v>387</v>
      </c>
      <c r="D451" s="1" t="s">
        <v>1757</v>
      </c>
      <c r="E451" s="1" t="s">
        <v>41</v>
      </c>
      <c r="F451" s="1" t="s">
        <v>2157</v>
      </c>
      <c r="G451" s="1" t="s">
        <v>2135</v>
      </c>
      <c r="H451" s="1" t="s">
        <v>2136</v>
      </c>
    </row>
    <row r="452" spans="2:8" ht="12.75">
      <c r="B452" s="1" t="s">
        <v>1386</v>
      </c>
      <c r="D452" s="1" t="s">
        <v>1757</v>
      </c>
      <c r="E452" s="1" t="s">
        <v>405</v>
      </c>
      <c r="F452" s="1" t="s">
        <v>2159</v>
      </c>
      <c r="G452" s="1" t="s">
        <v>406</v>
      </c>
      <c r="H452" s="1" t="s">
        <v>1318</v>
      </c>
    </row>
    <row r="453" spans="2:8" ht="12.75">
      <c r="B453" s="1" t="s">
        <v>388</v>
      </c>
      <c r="D453" s="1" t="s">
        <v>1757</v>
      </c>
      <c r="E453" s="1" t="s">
        <v>344</v>
      </c>
      <c r="F453" s="1" t="s">
        <v>2157</v>
      </c>
      <c r="G453" s="1" t="s">
        <v>2160</v>
      </c>
      <c r="H453" s="1" t="s">
        <v>2793</v>
      </c>
    </row>
    <row r="454" spans="2:8" ht="12.75">
      <c r="B454" s="1" t="s">
        <v>389</v>
      </c>
      <c r="D454" s="1" t="s">
        <v>1757</v>
      </c>
      <c r="E454" s="1" t="s">
        <v>390</v>
      </c>
      <c r="F454" s="1" t="s">
        <v>2157</v>
      </c>
      <c r="G454" s="1" t="s">
        <v>2135</v>
      </c>
      <c r="H454" s="1" t="s">
        <v>391</v>
      </c>
    </row>
    <row r="455" spans="2:8" ht="12.75">
      <c r="B455" s="1" t="s">
        <v>411</v>
      </c>
      <c r="D455" s="1" t="s">
        <v>1757</v>
      </c>
      <c r="E455" s="1" t="s">
        <v>412</v>
      </c>
      <c r="F455" s="1" t="s">
        <v>2157</v>
      </c>
      <c r="G455" s="1" t="s">
        <v>2834</v>
      </c>
      <c r="H455" s="1" t="s">
        <v>10</v>
      </c>
    </row>
    <row r="456" spans="2:8" ht="12.75">
      <c r="B456" s="1" t="s">
        <v>408</v>
      </c>
      <c r="D456" s="1" t="s">
        <v>1757</v>
      </c>
      <c r="E456" s="1" t="s">
        <v>409</v>
      </c>
      <c r="F456" s="1" t="s">
        <v>2157</v>
      </c>
      <c r="G456" s="1" t="s">
        <v>13</v>
      </c>
      <c r="H456" s="1" t="s">
        <v>410</v>
      </c>
    </row>
    <row r="457" spans="2:8" ht="12.75">
      <c r="B457" s="1" t="s">
        <v>408</v>
      </c>
      <c r="D457" s="1" t="s">
        <v>1757</v>
      </c>
      <c r="E457" s="1" t="s">
        <v>64</v>
      </c>
      <c r="G457" s="1" t="s">
        <v>2180</v>
      </c>
      <c r="H457" s="1" t="s">
        <v>414</v>
      </c>
    </row>
    <row r="458" spans="2:8" ht="12.75">
      <c r="B458" s="1" t="s">
        <v>417</v>
      </c>
      <c r="D458" s="1" t="s">
        <v>1839</v>
      </c>
      <c r="E458" s="1" t="s">
        <v>418</v>
      </c>
      <c r="G458" s="1" t="s">
        <v>288</v>
      </c>
      <c r="H458" s="1" t="s">
        <v>419</v>
      </c>
    </row>
    <row r="459" spans="2:8" ht="12.75">
      <c r="B459" s="1" t="s">
        <v>1085</v>
      </c>
      <c r="D459" s="1" t="s">
        <v>1767</v>
      </c>
      <c r="E459" s="1" t="s">
        <v>1750</v>
      </c>
      <c r="F459" s="1" t="s">
        <v>2159</v>
      </c>
      <c r="G459" s="1" t="s">
        <v>2131</v>
      </c>
      <c r="H459" s="1" t="s">
        <v>1591</v>
      </c>
    </row>
    <row r="461" spans="2:7" ht="12.75">
      <c r="B461" s="1" t="s">
        <v>1854</v>
      </c>
      <c r="D461" s="1" t="s">
        <v>2063</v>
      </c>
      <c r="E461" s="1" t="s">
        <v>1265</v>
      </c>
      <c r="F461" s="1" t="s">
        <v>2159</v>
      </c>
      <c r="G461" s="1" t="s">
        <v>13</v>
      </c>
    </row>
    <row r="462" spans="2:7" ht="12.75">
      <c r="B462" s="1" t="s">
        <v>1854</v>
      </c>
      <c r="D462" s="1" t="s">
        <v>2064</v>
      </c>
      <c r="E462" s="1" t="s">
        <v>2847</v>
      </c>
      <c r="F462" s="1" t="s">
        <v>2159</v>
      </c>
      <c r="G462" s="1" t="s">
        <v>2127</v>
      </c>
    </row>
    <row r="463" spans="2:7" ht="12.75">
      <c r="B463" s="1" t="s">
        <v>1854</v>
      </c>
      <c r="D463" s="1" t="s">
        <v>2065</v>
      </c>
      <c r="E463" s="1" t="s">
        <v>2066</v>
      </c>
      <c r="G463" s="1" t="s">
        <v>13</v>
      </c>
    </row>
    <row r="465" spans="1:8" ht="12.75">
      <c r="A465" s="1" t="s">
        <v>422</v>
      </c>
      <c r="B465" s="1" t="s">
        <v>2072</v>
      </c>
      <c r="D465" s="1" t="s">
        <v>1757</v>
      </c>
      <c r="E465" s="1" t="s">
        <v>423</v>
      </c>
      <c r="F465" s="1" t="s">
        <v>2159</v>
      </c>
      <c r="G465" s="1" t="s">
        <v>424</v>
      </c>
      <c r="H465" s="1" t="s">
        <v>55</v>
      </c>
    </row>
    <row r="466" spans="2:8" ht="12.75">
      <c r="B466" s="1" t="s">
        <v>425</v>
      </c>
      <c r="D466" s="1" t="s">
        <v>1757</v>
      </c>
      <c r="E466" s="1" t="s">
        <v>426</v>
      </c>
      <c r="F466" s="1" t="s">
        <v>2159</v>
      </c>
      <c r="G466" s="1" t="s">
        <v>2139</v>
      </c>
      <c r="H466" s="1" t="s">
        <v>427</v>
      </c>
    </row>
    <row r="467" spans="2:8" ht="12.75">
      <c r="B467" s="1" t="s">
        <v>428</v>
      </c>
      <c r="D467" s="1" t="s">
        <v>1757</v>
      </c>
      <c r="E467" s="1" t="s">
        <v>430</v>
      </c>
      <c r="F467" s="1" t="s">
        <v>2157</v>
      </c>
      <c r="G467" s="1" t="s">
        <v>2139</v>
      </c>
      <c r="H467" s="1" t="s">
        <v>2140</v>
      </c>
    </row>
    <row r="468" spans="2:8" ht="12.75">
      <c r="B468" s="1" t="s">
        <v>451</v>
      </c>
      <c r="D468" s="1" t="s">
        <v>2081</v>
      </c>
      <c r="E468" s="1" t="s">
        <v>452</v>
      </c>
      <c r="F468" s="1" t="s">
        <v>2159</v>
      </c>
      <c r="G468" s="1" t="s">
        <v>453</v>
      </c>
      <c r="H468" s="1" t="s">
        <v>2151</v>
      </c>
    </row>
    <row r="469" spans="2:8" ht="12.75">
      <c r="B469" s="1" t="s">
        <v>1754</v>
      </c>
      <c r="D469" s="1" t="s">
        <v>1757</v>
      </c>
      <c r="E469" s="1" t="s">
        <v>441</v>
      </c>
      <c r="F469" s="1" t="s">
        <v>2157</v>
      </c>
      <c r="G469" s="1" t="s">
        <v>2127</v>
      </c>
      <c r="H469" s="1" t="s">
        <v>1593</v>
      </c>
    </row>
    <row r="470" spans="2:8" ht="12.75">
      <c r="B470" s="1" t="s">
        <v>442</v>
      </c>
      <c r="D470" s="1" t="s">
        <v>1757</v>
      </c>
      <c r="E470" s="1" t="s">
        <v>443</v>
      </c>
      <c r="F470" s="1" t="s">
        <v>2157</v>
      </c>
      <c r="G470" s="1" t="s">
        <v>2166</v>
      </c>
      <c r="H470" s="1" t="s">
        <v>2808</v>
      </c>
    </row>
    <row r="471" spans="2:8" ht="12.75">
      <c r="B471" s="1" t="s">
        <v>444</v>
      </c>
      <c r="D471" s="1" t="s">
        <v>1757</v>
      </c>
      <c r="E471" s="1" t="s">
        <v>445</v>
      </c>
      <c r="F471" s="1" t="s">
        <v>2154</v>
      </c>
      <c r="G471" s="1" t="s">
        <v>2139</v>
      </c>
      <c r="H471" s="1" t="s">
        <v>446</v>
      </c>
    </row>
    <row r="472" spans="2:8" ht="12.75">
      <c r="B472" s="1" t="s">
        <v>444</v>
      </c>
      <c r="D472" s="1" t="s">
        <v>1757</v>
      </c>
      <c r="E472" s="1" t="s">
        <v>447</v>
      </c>
      <c r="F472" s="1" t="s">
        <v>2157</v>
      </c>
      <c r="G472" s="1" t="s">
        <v>2127</v>
      </c>
      <c r="H472" s="1" t="s">
        <v>448</v>
      </c>
    </row>
    <row r="473" spans="2:8" ht="12.75">
      <c r="B473" s="1" t="s">
        <v>449</v>
      </c>
      <c r="D473" s="1" t="s">
        <v>1757</v>
      </c>
      <c r="E473" s="1" t="s">
        <v>450</v>
      </c>
      <c r="F473" s="1" t="s">
        <v>2159</v>
      </c>
      <c r="G473" s="1" t="s">
        <v>2142</v>
      </c>
      <c r="H473" s="1" t="s">
        <v>367</v>
      </c>
    </row>
    <row r="474" spans="2:8" ht="12.75">
      <c r="B474" s="1" t="s">
        <v>454</v>
      </c>
      <c r="D474" s="1" t="s">
        <v>1757</v>
      </c>
      <c r="E474" s="1" t="s">
        <v>455</v>
      </c>
      <c r="G474" s="1" t="s">
        <v>2162</v>
      </c>
      <c r="H474" s="1" t="s">
        <v>356</v>
      </c>
    </row>
    <row r="475" spans="2:8" ht="12.75">
      <c r="B475" s="1" t="s">
        <v>456</v>
      </c>
      <c r="D475" s="1" t="s">
        <v>2082</v>
      </c>
      <c r="E475" s="1" t="s">
        <v>457</v>
      </c>
      <c r="F475" s="1" t="s">
        <v>2159</v>
      </c>
      <c r="G475" s="1" t="s">
        <v>2166</v>
      </c>
      <c r="H475" s="1" t="s">
        <v>458</v>
      </c>
    </row>
    <row r="476" spans="2:8" ht="12.75">
      <c r="B476" s="1" t="s">
        <v>1316</v>
      </c>
      <c r="D476" s="1" t="s">
        <v>1757</v>
      </c>
      <c r="E476" s="1" t="s">
        <v>459</v>
      </c>
      <c r="F476" s="1" t="s">
        <v>2157</v>
      </c>
      <c r="G476" s="1" t="s">
        <v>2127</v>
      </c>
      <c r="H476" s="1" t="s">
        <v>1300</v>
      </c>
    </row>
    <row r="477" spans="1:8" ht="12.75">
      <c r="A477" s="1" t="s">
        <v>422</v>
      </c>
      <c r="B477" s="1" t="s">
        <v>2105</v>
      </c>
      <c r="D477" s="1" t="s">
        <v>1767</v>
      </c>
      <c r="E477" s="1" t="s">
        <v>478</v>
      </c>
      <c r="F477" s="1" t="s">
        <v>2157</v>
      </c>
      <c r="G477" s="1" t="s">
        <v>2802</v>
      </c>
      <c r="H477" s="1" t="s">
        <v>2816</v>
      </c>
    </row>
    <row r="479" spans="2:7" ht="12.75">
      <c r="B479" s="1" t="s">
        <v>1854</v>
      </c>
      <c r="D479" s="1" t="s">
        <v>2083</v>
      </c>
      <c r="E479" s="1" t="s">
        <v>2084</v>
      </c>
      <c r="G479" s="1" t="s">
        <v>518</v>
      </c>
    </row>
    <row r="481" spans="1:8" ht="12.75">
      <c r="A481" s="1" t="s">
        <v>463</v>
      </c>
      <c r="B481" s="1" t="s">
        <v>1309</v>
      </c>
      <c r="D481" s="1" t="s">
        <v>1757</v>
      </c>
      <c r="E481" s="1" t="s">
        <v>441</v>
      </c>
      <c r="F481" s="1" t="s">
        <v>2157</v>
      </c>
      <c r="G481" s="1" t="s">
        <v>2127</v>
      </c>
      <c r="H481" s="1" t="s">
        <v>1296</v>
      </c>
    </row>
    <row r="482" spans="2:8" ht="12.75">
      <c r="B482" s="1" t="s">
        <v>464</v>
      </c>
      <c r="D482" s="1" t="s">
        <v>1757</v>
      </c>
      <c r="E482" s="1" t="s">
        <v>457</v>
      </c>
      <c r="F482" s="1" t="s">
        <v>2159</v>
      </c>
      <c r="G482" s="1" t="s">
        <v>2166</v>
      </c>
      <c r="H482" s="1" t="s">
        <v>43</v>
      </c>
    </row>
    <row r="483" spans="2:8" ht="12.75">
      <c r="B483" s="1" t="s">
        <v>465</v>
      </c>
      <c r="D483" s="1" t="s">
        <v>1757</v>
      </c>
      <c r="E483" s="1" t="s">
        <v>443</v>
      </c>
      <c r="F483" s="1" t="s">
        <v>2157</v>
      </c>
      <c r="G483" s="1" t="s">
        <v>2166</v>
      </c>
      <c r="H483" s="1" t="s">
        <v>466</v>
      </c>
    </row>
    <row r="484" spans="2:8" ht="12.75">
      <c r="B484" s="1" t="s">
        <v>1310</v>
      </c>
      <c r="D484" s="1" t="s">
        <v>1757</v>
      </c>
      <c r="E484" s="1" t="s">
        <v>452</v>
      </c>
      <c r="F484" s="1" t="s">
        <v>2159</v>
      </c>
      <c r="G484" s="1" t="s">
        <v>453</v>
      </c>
      <c r="H484" s="1" t="s">
        <v>1297</v>
      </c>
    </row>
    <row r="485" spans="2:8" ht="12.75">
      <c r="B485" s="1" t="s">
        <v>1751</v>
      </c>
      <c r="D485" s="1" t="s">
        <v>1757</v>
      </c>
      <c r="E485" s="1" t="s">
        <v>445</v>
      </c>
      <c r="F485" s="1" t="s">
        <v>2154</v>
      </c>
      <c r="G485" s="1" t="s">
        <v>2139</v>
      </c>
      <c r="H485" s="1" t="s">
        <v>1590</v>
      </c>
    </row>
    <row r="486" spans="2:8" ht="12.75">
      <c r="B486" s="1" t="s">
        <v>467</v>
      </c>
      <c r="D486" s="1" t="s">
        <v>1757</v>
      </c>
      <c r="E486" s="1" t="s">
        <v>423</v>
      </c>
      <c r="F486" s="1" t="s">
        <v>2159</v>
      </c>
      <c r="G486" s="1" t="s">
        <v>424</v>
      </c>
      <c r="H486" s="1" t="s">
        <v>2850</v>
      </c>
    </row>
    <row r="487" spans="2:8" ht="12.75">
      <c r="B487" s="1" t="s">
        <v>1752</v>
      </c>
      <c r="D487" s="1" t="s">
        <v>1757</v>
      </c>
      <c r="E487" s="1" t="s">
        <v>470</v>
      </c>
      <c r="F487" s="1" t="s">
        <v>2157</v>
      </c>
      <c r="G487" s="1" t="s">
        <v>2127</v>
      </c>
      <c r="H487" s="1" t="s">
        <v>1585</v>
      </c>
    </row>
    <row r="488" spans="2:8" ht="12.75">
      <c r="B488" s="1" t="s">
        <v>1506</v>
      </c>
      <c r="D488" s="1" t="s">
        <v>1757</v>
      </c>
      <c r="E488" s="1" t="s">
        <v>478</v>
      </c>
      <c r="F488" s="1" t="s">
        <v>2157</v>
      </c>
      <c r="G488" s="1" t="s">
        <v>2802</v>
      </c>
      <c r="H488" s="1" t="s">
        <v>1503</v>
      </c>
    </row>
    <row r="489" spans="2:8" ht="12.75">
      <c r="B489" s="1" t="s">
        <v>468</v>
      </c>
      <c r="D489" s="1" t="s">
        <v>1757</v>
      </c>
      <c r="E489" s="1" t="s">
        <v>430</v>
      </c>
      <c r="F489" s="1" t="s">
        <v>2157</v>
      </c>
      <c r="G489" s="1" t="s">
        <v>2139</v>
      </c>
      <c r="H489" s="1" t="s">
        <v>427</v>
      </c>
    </row>
    <row r="490" spans="2:8" ht="12.75">
      <c r="B490" s="1" t="s">
        <v>469</v>
      </c>
      <c r="D490" s="1" t="s">
        <v>1757</v>
      </c>
      <c r="E490" s="1" t="s">
        <v>2080</v>
      </c>
      <c r="G490" s="1" t="s">
        <v>413</v>
      </c>
      <c r="H490" s="1" t="s">
        <v>304</v>
      </c>
    </row>
    <row r="491" spans="2:8" ht="12.75">
      <c r="B491" s="1" t="s">
        <v>1387</v>
      </c>
      <c r="D491" s="1" t="s">
        <v>1839</v>
      </c>
      <c r="E491" s="1" t="s">
        <v>1388</v>
      </c>
      <c r="F491" s="1" t="s">
        <v>2159</v>
      </c>
      <c r="G491" s="1" t="s">
        <v>241</v>
      </c>
      <c r="H491" s="1" t="s">
        <v>1318</v>
      </c>
    </row>
    <row r="492" spans="2:8" ht="12.75">
      <c r="B492" s="1" t="s">
        <v>473</v>
      </c>
      <c r="D492" s="1" t="s">
        <v>1839</v>
      </c>
      <c r="E492" s="1" t="s">
        <v>474</v>
      </c>
      <c r="F492" s="1" t="s">
        <v>2157</v>
      </c>
      <c r="G492" s="1" t="s">
        <v>2821</v>
      </c>
      <c r="H492" s="1" t="s">
        <v>78</v>
      </c>
    </row>
    <row r="493" spans="2:8" ht="12.75">
      <c r="B493" s="1" t="s">
        <v>475</v>
      </c>
      <c r="D493" s="1" t="s">
        <v>1415</v>
      </c>
      <c r="E493" s="1" t="s">
        <v>426</v>
      </c>
      <c r="F493" s="1" t="s">
        <v>2159</v>
      </c>
      <c r="G493" s="1" t="s">
        <v>2139</v>
      </c>
      <c r="H493" s="1" t="s">
        <v>476</v>
      </c>
    </row>
    <row r="494" spans="1:8" ht="12.75">
      <c r="A494" s="1" t="s">
        <v>463</v>
      </c>
      <c r="B494" s="1" t="s">
        <v>1311</v>
      </c>
      <c r="D494" s="1" t="s">
        <v>1767</v>
      </c>
      <c r="E494" s="1" t="s">
        <v>1312</v>
      </c>
      <c r="F494" s="1" t="s">
        <v>2159</v>
      </c>
      <c r="G494" s="1" t="s">
        <v>2127</v>
      </c>
      <c r="H494" s="1" t="s">
        <v>1315</v>
      </c>
    </row>
    <row r="496" spans="1:8" ht="12.75">
      <c r="A496" s="1" t="s">
        <v>481</v>
      </c>
      <c r="B496" s="1" t="s">
        <v>482</v>
      </c>
      <c r="D496" s="1" t="s">
        <v>1757</v>
      </c>
      <c r="E496" s="1" t="s">
        <v>2854</v>
      </c>
      <c r="F496" s="1" t="s">
        <v>2159</v>
      </c>
      <c r="G496" s="1" t="s">
        <v>2166</v>
      </c>
      <c r="H496" s="1" t="s">
        <v>472</v>
      </c>
    </row>
    <row r="497" spans="2:8" ht="12.75">
      <c r="B497" s="1" t="s">
        <v>483</v>
      </c>
      <c r="D497" s="1" t="s">
        <v>1757</v>
      </c>
      <c r="E497" s="1" t="s">
        <v>484</v>
      </c>
      <c r="F497" s="1" t="s">
        <v>2157</v>
      </c>
      <c r="G497" s="1" t="s">
        <v>2166</v>
      </c>
      <c r="H497" s="1" t="s">
        <v>367</v>
      </c>
    </row>
    <row r="498" spans="2:8" ht="12.75">
      <c r="B498" s="1" t="s">
        <v>485</v>
      </c>
      <c r="D498" s="1" t="s">
        <v>1757</v>
      </c>
      <c r="E498" s="1" t="s">
        <v>486</v>
      </c>
      <c r="F498" s="1" t="s">
        <v>2159</v>
      </c>
      <c r="G498" s="1" t="s">
        <v>2819</v>
      </c>
      <c r="H498" s="1" t="s">
        <v>491</v>
      </c>
    </row>
    <row r="499" spans="2:8" ht="12.75">
      <c r="B499" s="1" t="s">
        <v>1505</v>
      </c>
      <c r="D499" s="1" t="s">
        <v>1757</v>
      </c>
      <c r="E499" s="1" t="s">
        <v>492</v>
      </c>
      <c r="F499" s="1" t="s">
        <v>2159</v>
      </c>
      <c r="G499" s="1" t="s">
        <v>518</v>
      </c>
      <c r="H499" s="1" t="s">
        <v>1503</v>
      </c>
    </row>
    <row r="500" spans="2:8" ht="12.75">
      <c r="B500" s="1" t="s">
        <v>1515</v>
      </c>
      <c r="D500" s="1" t="s">
        <v>1757</v>
      </c>
      <c r="E500" s="1" t="s">
        <v>520</v>
      </c>
      <c r="F500" s="1" t="s">
        <v>2159</v>
      </c>
      <c r="G500" s="1" t="s">
        <v>2166</v>
      </c>
      <c r="H500" s="1" t="s">
        <v>1516</v>
      </c>
    </row>
    <row r="501" spans="2:8" ht="12.75">
      <c r="B501" s="1" t="s">
        <v>519</v>
      </c>
      <c r="D501" s="1" t="s">
        <v>1757</v>
      </c>
      <c r="E501" s="1" t="s">
        <v>521</v>
      </c>
      <c r="F501" s="1" t="s">
        <v>2157</v>
      </c>
      <c r="G501" s="1" t="s">
        <v>2819</v>
      </c>
      <c r="H501" s="1" t="s">
        <v>1522</v>
      </c>
    </row>
    <row r="502" spans="2:8" ht="12.75">
      <c r="B502" s="1" t="s">
        <v>519</v>
      </c>
      <c r="D502" s="1" t="s">
        <v>1757</v>
      </c>
      <c r="E502" s="1" t="s">
        <v>539</v>
      </c>
      <c r="F502" s="1" t="s">
        <v>2159</v>
      </c>
      <c r="G502" s="1" t="s">
        <v>13</v>
      </c>
      <c r="H502" s="1" t="s">
        <v>1593</v>
      </c>
    </row>
    <row r="503" spans="2:8" ht="12.75">
      <c r="B503" s="1" t="s">
        <v>1306</v>
      </c>
      <c r="D503" s="1" t="s">
        <v>1757</v>
      </c>
      <c r="E503" s="1" t="s">
        <v>533</v>
      </c>
      <c r="F503" s="1" t="s">
        <v>2159</v>
      </c>
      <c r="G503" s="1" t="s">
        <v>2131</v>
      </c>
      <c r="H503" s="1" t="s">
        <v>1590</v>
      </c>
    </row>
    <row r="504" spans="2:8" ht="12.75">
      <c r="B504" s="1" t="s">
        <v>522</v>
      </c>
      <c r="D504" s="1" t="s">
        <v>1757</v>
      </c>
      <c r="E504" s="1" t="s">
        <v>523</v>
      </c>
      <c r="F504" s="1" t="s">
        <v>2159</v>
      </c>
      <c r="G504" s="1" t="s">
        <v>2127</v>
      </c>
      <c r="H504" s="1" t="s">
        <v>524</v>
      </c>
    </row>
    <row r="505" spans="2:8" ht="12.75">
      <c r="B505" s="1" t="s">
        <v>522</v>
      </c>
      <c r="D505" s="1" t="s">
        <v>1757</v>
      </c>
      <c r="E505" s="1" t="s">
        <v>525</v>
      </c>
      <c r="F505" s="1" t="s">
        <v>2159</v>
      </c>
      <c r="G505" s="1" t="s">
        <v>2162</v>
      </c>
      <c r="H505" s="1" t="s">
        <v>2816</v>
      </c>
    </row>
    <row r="506" spans="2:8" ht="12.75">
      <c r="B506" s="1" t="s">
        <v>522</v>
      </c>
      <c r="D506" s="1" t="s">
        <v>1757</v>
      </c>
      <c r="E506" s="1" t="s">
        <v>526</v>
      </c>
      <c r="F506" s="1" t="s">
        <v>2157</v>
      </c>
      <c r="G506" s="1" t="s">
        <v>2166</v>
      </c>
      <c r="H506" s="1" t="s">
        <v>527</v>
      </c>
    </row>
    <row r="507" spans="2:8" ht="12.75">
      <c r="B507" s="1" t="s">
        <v>522</v>
      </c>
      <c r="D507" s="1" t="s">
        <v>1757</v>
      </c>
      <c r="E507" s="1" t="s">
        <v>528</v>
      </c>
      <c r="F507" s="1" t="s">
        <v>2159</v>
      </c>
      <c r="G507" s="1" t="s">
        <v>2142</v>
      </c>
      <c r="H507" s="1" t="s">
        <v>2143</v>
      </c>
    </row>
    <row r="508" spans="2:8" ht="12.75">
      <c r="B508" s="1" t="s">
        <v>529</v>
      </c>
      <c r="D508" s="1" t="s">
        <v>1757</v>
      </c>
      <c r="E508" s="1" t="s">
        <v>530</v>
      </c>
      <c r="F508" s="1" t="s">
        <v>2159</v>
      </c>
      <c r="G508" s="1" t="s">
        <v>2834</v>
      </c>
      <c r="H508" s="1" t="s">
        <v>531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 lawson</dc:creator>
  <cp:keywords/>
  <dc:description/>
  <cp:lastModifiedBy>hank lawson</cp:lastModifiedBy>
  <cp:lastPrinted>2006-04-21T06:13:30Z</cp:lastPrinted>
  <dcterms:created xsi:type="dcterms:W3CDTF">2006-04-03T19:27:24Z</dcterms:created>
  <dcterms:modified xsi:type="dcterms:W3CDTF">2007-04-30T05:17:45Z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