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0" windowWidth="11385" windowHeight="6900" tabRatio="897" activeTab="0"/>
  </bookViews>
  <sheets>
    <sheet name="Fremont Top All Time_2006 Edit" sheetId="1" r:id="rId1"/>
  </sheets>
  <definedNames>
    <definedName name="_xlnm.Print_Area" localSheetId="0">'Fremont Top All Time_2006 Edit'!$A$1:$BN$40</definedName>
  </definedNames>
  <calcPr fullCalcOnLoad="1"/>
</workbook>
</file>

<file path=xl/sharedStrings.xml><?xml version="1.0" encoding="utf-8"?>
<sst xmlns="http://schemas.openxmlformats.org/spreadsheetml/2006/main" count="902" uniqueCount="505">
  <si>
    <t>Discus</t>
  </si>
  <si>
    <t>Date</t>
  </si>
  <si>
    <t>100'00"</t>
  </si>
  <si>
    <t>Girls</t>
  </si>
  <si>
    <t>Shot Put</t>
  </si>
  <si>
    <t>Long Jump</t>
  </si>
  <si>
    <t>High Jump</t>
  </si>
  <si>
    <t>Triple Jump</t>
  </si>
  <si>
    <t>Name</t>
  </si>
  <si>
    <t>Time</t>
  </si>
  <si>
    <t>16'04"</t>
  </si>
  <si>
    <t>4'10"</t>
  </si>
  <si>
    <t>4'08"</t>
  </si>
  <si>
    <t>3000 Meters</t>
  </si>
  <si>
    <t>5'04"</t>
  </si>
  <si>
    <t>33'10"</t>
  </si>
  <si>
    <t>100 Meters</t>
  </si>
  <si>
    <t>5'02"</t>
  </si>
  <si>
    <t>37'08"</t>
  </si>
  <si>
    <t>35'11"</t>
  </si>
  <si>
    <t>17'02"</t>
  </si>
  <si>
    <t>Team</t>
  </si>
  <si>
    <t>39'00"</t>
  </si>
  <si>
    <t>Distance</t>
  </si>
  <si>
    <t>Height</t>
  </si>
  <si>
    <t>15'08"</t>
  </si>
  <si>
    <t>200 Meters or 220 Yards</t>
  </si>
  <si>
    <t>400 Meters or 440 Yards</t>
  </si>
  <si>
    <t>800 Meters or 880 Yards</t>
  </si>
  <si>
    <t>1600 Meters or 1 Mile</t>
  </si>
  <si>
    <t>3200 Meters or 2 Miles</t>
  </si>
  <si>
    <t>110 Meter or 120 Yard Hurdles</t>
  </si>
  <si>
    <t>300 Meter or 330 Yard Hurdles</t>
  </si>
  <si>
    <t>4x100m Relay or 4 x 110y Relay</t>
  </si>
  <si>
    <t>4x400m Relay or Mile Relay</t>
  </si>
  <si>
    <t>100 Meter (30 inches)</t>
  </si>
  <si>
    <t>Karen Robinson</t>
  </si>
  <si>
    <t>M. Pilla</t>
  </si>
  <si>
    <t>Michelle Barga</t>
  </si>
  <si>
    <t>Sherrill Miller</t>
  </si>
  <si>
    <t>L. Filkowski</t>
  </si>
  <si>
    <t>Kym Robinson</t>
  </si>
  <si>
    <t>Tiffanie Gray</t>
  </si>
  <si>
    <t>B. Bunnell</t>
  </si>
  <si>
    <t>N. Bien</t>
  </si>
  <si>
    <t>Freeman</t>
  </si>
  <si>
    <t>C. Jacobs</t>
  </si>
  <si>
    <t>J. Walker</t>
  </si>
  <si>
    <t>S. Hollman</t>
  </si>
  <si>
    <t>K. Carpenter</t>
  </si>
  <si>
    <t>D. Crank</t>
  </si>
  <si>
    <t>C. Gonzales</t>
  </si>
  <si>
    <t>Beth Bartholomew</t>
  </si>
  <si>
    <t>E. Nelson</t>
  </si>
  <si>
    <t>D. Ferrante</t>
  </si>
  <si>
    <t>K. Wolf</t>
  </si>
  <si>
    <t>R. Lee</t>
  </si>
  <si>
    <t>C. Gonzalez</t>
  </si>
  <si>
    <t>Br. Bartholomew</t>
  </si>
  <si>
    <t>J. Phillips</t>
  </si>
  <si>
    <t>J.Myers</t>
  </si>
  <si>
    <t>A. Mears</t>
  </si>
  <si>
    <t>J. Huff</t>
  </si>
  <si>
    <t>R. Flores</t>
  </si>
  <si>
    <t>P. Naughten</t>
  </si>
  <si>
    <t>Margaret Ruben</t>
  </si>
  <si>
    <t>Phoung Sites</t>
  </si>
  <si>
    <t>Michelle Sherrell</t>
  </si>
  <si>
    <t>C. Romero</t>
  </si>
  <si>
    <t>S. Aflaque</t>
  </si>
  <si>
    <t>T. Freidman</t>
  </si>
  <si>
    <t>A. Duran</t>
  </si>
  <si>
    <t>T. Fairfield</t>
  </si>
  <si>
    <t>N. Page</t>
  </si>
  <si>
    <t>J. Su</t>
  </si>
  <si>
    <t>L. Newman</t>
  </si>
  <si>
    <t>J. Carbajal</t>
  </si>
  <si>
    <t>F. Otterman</t>
  </si>
  <si>
    <t>J. Guindon</t>
  </si>
  <si>
    <t>C. Herrador</t>
  </si>
  <si>
    <t>H. Gott</t>
  </si>
  <si>
    <t>K. Kam</t>
  </si>
  <si>
    <t>K. Chun</t>
  </si>
  <si>
    <t>Hanneke. Jamieson</t>
  </si>
  <si>
    <t>Jolene Pendleton</t>
  </si>
  <si>
    <t>M. Quong</t>
  </si>
  <si>
    <t>M. Easterling</t>
  </si>
  <si>
    <t>F. Olterman</t>
  </si>
  <si>
    <t>Hanneke Jamieson</t>
  </si>
  <si>
    <r>
      <t xml:space="preserve">Distance Medley Relay 
</t>
    </r>
    <r>
      <rPr>
        <sz val="10"/>
        <rFont val="Arial"/>
        <family val="2"/>
      </rPr>
      <t>(1200, 400, 800, 1600)</t>
    </r>
  </si>
  <si>
    <r>
      <t xml:space="preserve">Sprint Medley Relay 
</t>
    </r>
    <r>
      <rPr>
        <sz val="10"/>
        <rFont val="Arial"/>
        <family val="2"/>
      </rPr>
      <t>(200, 200, 400, 800)</t>
    </r>
  </si>
  <si>
    <t>A. Markel</t>
  </si>
  <si>
    <t>M. Burt</t>
  </si>
  <si>
    <t>A. Cossey</t>
  </si>
  <si>
    <t>T. Cesari</t>
  </si>
  <si>
    <t>K, Sanchagrin</t>
  </si>
  <si>
    <t>L. Ito</t>
  </si>
  <si>
    <t>F. Jamieson</t>
  </si>
  <si>
    <t>M. Fairfield</t>
  </si>
  <si>
    <t>C. Harr</t>
  </si>
  <si>
    <t>T. Kim</t>
  </si>
  <si>
    <t>D. McElroy</t>
  </si>
  <si>
    <t>Br, Bartholomew</t>
  </si>
  <si>
    <t>B. Givens</t>
  </si>
  <si>
    <t>J. Sanchagrin</t>
  </si>
  <si>
    <t>M. Farnsworth</t>
  </si>
  <si>
    <t>S. Lowery</t>
  </si>
  <si>
    <t>J. Ignacio</t>
  </si>
  <si>
    <t>K. Wolff</t>
  </si>
  <si>
    <t>A. Flanders</t>
  </si>
  <si>
    <t>P. Luotonen</t>
  </si>
  <si>
    <t>K. Sanchagrin</t>
  </si>
  <si>
    <t>Tara Stanely</t>
  </si>
  <si>
    <t>R. Harford</t>
  </si>
  <si>
    <t>T.  Burmudes</t>
  </si>
  <si>
    <t>E. Rajna</t>
  </si>
  <si>
    <t>S. Westerhold</t>
  </si>
  <si>
    <t>C. Blankenbehler</t>
  </si>
  <si>
    <t>J. Aquino</t>
  </si>
  <si>
    <t>J. Jae</t>
  </si>
  <si>
    <t>A. Boklund</t>
  </si>
  <si>
    <t>M. Nua</t>
  </si>
  <si>
    <t>T. Westerhold</t>
  </si>
  <si>
    <t>R. Hartford</t>
  </si>
  <si>
    <t>B. Greening</t>
  </si>
  <si>
    <t>J. Jacob</t>
  </si>
  <si>
    <t>C. Aubry</t>
  </si>
  <si>
    <t>K Carpenter, K Robinson, T Stanely, S Miller</t>
  </si>
  <si>
    <t>Erica Nelson</t>
  </si>
  <si>
    <t>E.Nelson, H Jamieson, M. Barga, Beth Bartholomew</t>
  </si>
  <si>
    <t>17"10.5"</t>
  </si>
  <si>
    <t>17'01.25</t>
  </si>
  <si>
    <t>17'00"</t>
  </si>
  <si>
    <t>16'10"</t>
  </si>
  <si>
    <t>16'06"</t>
  </si>
  <si>
    <t>16'05.5"</t>
  </si>
  <si>
    <t>16'00.25"</t>
  </si>
  <si>
    <t>15'07"</t>
  </si>
  <si>
    <t>15'06"</t>
  </si>
  <si>
    <t>137'11.5"</t>
  </si>
  <si>
    <t>131'05"</t>
  </si>
  <si>
    <t>125'08"</t>
  </si>
  <si>
    <t>121'01"</t>
  </si>
  <si>
    <t>119'10"</t>
  </si>
  <si>
    <t>114'06"</t>
  </si>
  <si>
    <t>112'01"</t>
  </si>
  <si>
    <t>109'04"</t>
  </si>
  <si>
    <t>106'00.5"</t>
  </si>
  <si>
    <t>105'07"</t>
  </si>
  <si>
    <t>105'09"</t>
  </si>
  <si>
    <t>36'01"</t>
  </si>
  <si>
    <t>35'10.5"</t>
  </si>
  <si>
    <t>35'02"</t>
  </si>
  <si>
    <t>34'10.5"</t>
  </si>
  <si>
    <t>34'04"</t>
  </si>
  <si>
    <t>34'00.5"</t>
  </si>
  <si>
    <t>33'07"</t>
  </si>
  <si>
    <t>33'03"</t>
  </si>
  <si>
    <t>32'02.5"</t>
  </si>
  <si>
    <t>32'01"</t>
  </si>
  <si>
    <t>31'08"</t>
  </si>
  <si>
    <t>31'02"</t>
  </si>
  <si>
    <t>5'08.25"</t>
  </si>
  <si>
    <t>5'07"</t>
  </si>
  <si>
    <t>5'00"</t>
  </si>
  <si>
    <t>A. Koning</t>
  </si>
  <si>
    <t>34'07"</t>
  </si>
  <si>
    <t>34'03"</t>
  </si>
  <si>
    <t>33'11"</t>
  </si>
  <si>
    <t>33'04"</t>
  </si>
  <si>
    <t>33'00"</t>
  </si>
  <si>
    <t>400 Meter Hurdles</t>
  </si>
  <si>
    <t>Joe Naivalu</t>
  </si>
  <si>
    <t>Gary Mahan</t>
  </si>
  <si>
    <t>J. Mesa</t>
  </si>
  <si>
    <t>M. Pasibe</t>
  </si>
  <si>
    <t>T. Wilson</t>
  </si>
  <si>
    <t>T. Gross</t>
  </si>
  <si>
    <t>K. Brownson</t>
  </si>
  <si>
    <t>M. Krider</t>
  </si>
  <si>
    <t>C. Racanelli</t>
  </si>
  <si>
    <t>P. Kellett</t>
  </si>
  <si>
    <t>F. Galang</t>
  </si>
  <si>
    <t>B. Albert</t>
  </si>
  <si>
    <t>J. Snowden</t>
  </si>
  <si>
    <t>W.Coulter</t>
  </si>
  <si>
    <t>Don Ross</t>
  </si>
  <si>
    <t>J. Larson</t>
  </si>
  <si>
    <t>K. Wigton</t>
  </si>
  <si>
    <t>G. Flagler</t>
  </si>
  <si>
    <t>D. James</t>
  </si>
  <si>
    <t>G. Baker</t>
  </si>
  <si>
    <t>P. Galleguillos</t>
  </si>
  <si>
    <t>M. Boeker</t>
  </si>
  <si>
    <t>M. Yielding</t>
  </si>
  <si>
    <t>G. Kranz</t>
  </si>
  <si>
    <t>J. Naughton</t>
  </si>
  <si>
    <t>R. Weaver</t>
  </si>
  <si>
    <t>M. Najarian</t>
  </si>
  <si>
    <t>J. Johnson</t>
  </si>
  <si>
    <t>Jim Neuhaus</t>
  </si>
  <si>
    <t>J. Flores</t>
  </si>
  <si>
    <t>P. Jolissant</t>
  </si>
  <si>
    <t>W. Anthony</t>
  </si>
  <si>
    <t>D. Caris</t>
  </si>
  <si>
    <t>D.Walter</t>
  </si>
  <si>
    <t>M. Winger</t>
  </si>
  <si>
    <t>K. Spears</t>
  </si>
  <si>
    <t>M. Powers</t>
  </si>
  <si>
    <t>1:57.23</t>
  </si>
  <si>
    <t>1:57.5</t>
  </si>
  <si>
    <t>1:58.1</t>
  </si>
  <si>
    <t>1:58.3</t>
  </si>
  <si>
    <t>1:58.4</t>
  </si>
  <si>
    <t>1:59.0</t>
  </si>
  <si>
    <t>1:55.7</t>
  </si>
  <si>
    <t>1:55.8</t>
  </si>
  <si>
    <t>1:55.9</t>
  </si>
  <si>
    <t>1:56.5</t>
  </si>
  <si>
    <t>Arnold Brigman</t>
  </si>
  <si>
    <t>Eric Delore</t>
  </si>
  <si>
    <t>J. Naughten</t>
  </si>
  <si>
    <t>G. Eggers</t>
  </si>
  <si>
    <t>B. Caris</t>
  </si>
  <si>
    <t>J. Mangan</t>
  </si>
  <si>
    <t>E, Showalter</t>
  </si>
  <si>
    <t>E. Reith</t>
  </si>
  <si>
    <t>Roger Yager</t>
  </si>
  <si>
    <t>J. Miller</t>
  </si>
  <si>
    <t>S. Fagundez</t>
  </si>
  <si>
    <t>M. Sapp</t>
  </si>
  <si>
    <t>4:19.9</t>
  </si>
  <si>
    <t>4:20.6</t>
  </si>
  <si>
    <t>4:21.6</t>
  </si>
  <si>
    <t>4:23.3</t>
  </si>
  <si>
    <t>4:26.0</t>
  </si>
  <si>
    <t>4:27.4</t>
  </si>
  <si>
    <t>4:28.6</t>
  </si>
  <si>
    <t>9:20.0</t>
  </si>
  <si>
    <t>9:20.1</t>
  </si>
  <si>
    <t>9:27.0</t>
  </si>
  <si>
    <t>9:33.7</t>
  </si>
  <si>
    <t>9:46.6</t>
  </si>
  <si>
    <t>9:47.0</t>
  </si>
  <si>
    <t>9:51.8</t>
  </si>
  <si>
    <t>9:52.0</t>
  </si>
  <si>
    <t>9:53.4</t>
  </si>
  <si>
    <t>9:54.0</t>
  </si>
  <si>
    <t>Bill Naivalu</t>
  </si>
  <si>
    <t>Roy Ross</t>
  </si>
  <si>
    <t>Jim Peteralia</t>
  </si>
  <si>
    <t>J. Connolly</t>
  </si>
  <si>
    <t>K. Cole</t>
  </si>
  <si>
    <t>A. Biggs</t>
  </si>
  <si>
    <t>D. McNeil</t>
  </si>
  <si>
    <t>T. Carrico</t>
  </si>
  <si>
    <t>L. Garth</t>
  </si>
  <si>
    <t>S. Roey</t>
  </si>
  <si>
    <t>J. Colley</t>
  </si>
  <si>
    <t>T. Williams</t>
  </si>
  <si>
    <t>D. Cahoon</t>
  </si>
  <si>
    <t>A. Nepomuceno</t>
  </si>
  <si>
    <t>T. Berschens</t>
  </si>
  <si>
    <t>Steve Pensinger</t>
  </si>
  <si>
    <t>Steve Wilhelm</t>
  </si>
  <si>
    <t>Bruce Wilhelm</t>
  </si>
  <si>
    <t>B. Aldrich</t>
  </si>
  <si>
    <t>B. Tarabonovic</t>
  </si>
  <si>
    <t>A. Richert</t>
  </si>
  <si>
    <t>W. Ireland</t>
  </si>
  <si>
    <t>B. Green</t>
  </si>
  <si>
    <t>D. Costella</t>
  </si>
  <si>
    <t>D. Schoenwetter</t>
  </si>
  <si>
    <t>Kim McGowen</t>
  </si>
  <si>
    <t>B. Perry</t>
  </si>
  <si>
    <t>J. Tarabonovic</t>
  </si>
  <si>
    <t>M. Tarabonovic</t>
  </si>
  <si>
    <t>J. Friestedt</t>
  </si>
  <si>
    <t>Brendon Feddema</t>
  </si>
  <si>
    <t>Pole Vault</t>
  </si>
  <si>
    <t>Mark Kibort</t>
  </si>
  <si>
    <t>Mike Kibort</t>
  </si>
  <si>
    <t>Nikki Kinney</t>
  </si>
  <si>
    <t>182'06"</t>
  </si>
  <si>
    <t>181'07"</t>
  </si>
  <si>
    <t>177'10"</t>
  </si>
  <si>
    <t>175'05"</t>
  </si>
  <si>
    <t>172'11.5"</t>
  </si>
  <si>
    <t>172'07"</t>
  </si>
  <si>
    <t>172'05"</t>
  </si>
  <si>
    <t>172'11"</t>
  </si>
  <si>
    <t>166'10.5"</t>
  </si>
  <si>
    <t>166'04.5"</t>
  </si>
  <si>
    <t>65'10"</t>
  </si>
  <si>
    <t>65'06"</t>
  </si>
  <si>
    <t>59'05.5"</t>
  </si>
  <si>
    <t>57'09.5"</t>
  </si>
  <si>
    <t>56'02.25"</t>
  </si>
  <si>
    <t>55'10.5"</t>
  </si>
  <si>
    <t>55'02.5"</t>
  </si>
  <si>
    <t>54'10"</t>
  </si>
  <si>
    <t>54'07"</t>
  </si>
  <si>
    <t>Jim Westlund</t>
  </si>
  <si>
    <t>R. Royal</t>
  </si>
  <si>
    <t>T. Nigh</t>
  </si>
  <si>
    <t>K. Leal</t>
  </si>
  <si>
    <t>A. Avellar</t>
  </si>
  <si>
    <t>D. Kay</t>
  </si>
  <si>
    <t>B. Luke</t>
  </si>
  <si>
    <t>T. Hartford</t>
  </si>
  <si>
    <t>15'03"</t>
  </si>
  <si>
    <t>15'00"</t>
  </si>
  <si>
    <t>14'09"</t>
  </si>
  <si>
    <t>14'05"</t>
  </si>
  <si>
    <t>14'01.25"</t>
  </si>
  <si>
    <t>14'00"</t>
  </si>
  <si>
    <t>13'06"</t>
  </si>
  <si>
    <t>13'02"</t>
  </si>
  <si>
    <t>13'01"</t>
  </si>
  <si>
    <t>M. Horsley</t>
  </si>
  <si>
    <t>G. Anderson</t>
  </si>
  <si>
    <t>G. Mancuso</t>
  </si>
  <si>
    <t>M. Flemming</t>
  </si>
  <si>
    <t>J. Royston</t>
  </si>
  <si>
    <t>R.J. Theodore</t>
  </si>
  <si>
    <t>J. Hines</t>
  </si>
  <si>
    <t>W. Coulter</t>
  </si>
  <si>
    <t>E. Motch</t>
  </si>
  <si>
    <t>K. Snoeberger</t>
  </si>
  <si>
    <t>P. Lum</t>
  </si>
  <si>
    <t>6'07.75"</t>
  </si>
  <si>
    <t>6'07"</t>
  </si>
  <si>
    <t>6'05"</t>
  </si>
  <si>
    <t>6'04"</t>
  </si>
  <si>
    <t>6'03"</t>
  </si>
  <si>
    <t>6'02.5"</t>
  </si>
  <si>
    <t>6'02"</t>
  </si>
  <si>
    <t>6'01.5</t>
  </si>
  <si>
    <t>6'01.25"</t>
  </si>
  <si>
    <t>Brigman, Bernstein, Kibort, Jocoy</t>
  </si>
  <si>
    <t>Fremont Boys (no names on record)</t>
  </si>
  <si>
    <t>Fremont Girls (no names on record)</t>
  </si>
  <si>
    <t>Jack Master</t>
  </si>
  <si>
    <t>Phu Nguyen</t>
  </si>
  <si>
    <t>R. Drickery</t>
  </si>
  <si>
    <t>D. Wilson</t>
  </si>
  <si>
    <t>J. Zamlich</t>
  </si>
  <si>
    <t>D. Callanta</t>
  </si>
  <si>
    <t>R. Mezzarco</t>
  </si>
  <si>
    <t>D. Douglas</t>
  </si>
  <si>
    <t>B. Johnston</t>
  </si>
  <si>
    <t>K. Snowberger</t>
  </si>
  <si>
    <t>L. Lonie</t>
  </si>
  <si>
    <t>S. Lee</t>
  </si>
  <si>
    <t>N. Retuta</t>
  </si>
  <si>
    <t>23'05"</t>
  </si>
  <si>
    <t>23'02"</t>
  </si>
  <si>
    <t>23'00.25"</t>
  </si>
  <si>
    <t>22'11.75</t>
  </si>
  <si>
    <t>22'11.5"</t>
  </si>
  <si>
    <t>22'09"</t>
  </si>
  <si>
    <t>22'07.25"</t>
  </si>
  <si>
    <t>22'00"</t>
  </si>
  <si>
    <t>21'11.5"</t>
  </si>
  <si>
    <t>21'10.5"</t>
  </si>
  <si>
    <t>47'06.75"</t>
  </si>
  <si>
    <t>47'02.75</t>
  </si>
  <si>
    <t>46'05.5"</t>
  </si>
  <si>
    <t>46'05"</t>
  </si>
  <si>
    <t>45'08.5"</t>
  </si>
  <si>
    <t>45'03"</t>
  </si>
  <si>
    <t>45'01"</t>
  </si>
  <si>
    <t>44'10"</t>
  </si>
  <si>
    <t>44'09"</t>
  </si>
  <si>
    <t>44'07.75"</t>
  </si>
  <si>
    <t>S. Call</t>
  </si>
  <si>
    <t>44'07"</t>
  </si>
  <si>
    <t>44'05"</t>
  </si>
  <si>
    <t>Kevin Schneider</t>
  </si>
  <si>
    <t>9:44.57</t>
  </si>
  <si>
    <t>Will Stallings</t>
  </si>
  <si>
    <t>Kelly Bushnell</t>
  </si>
  <si>
    <t>36'05"</t>
  </si>
  <si>
    <t>131'02"</t>
  </si>
  <si>
    <t>SPRINT EVENTS</t>
  </si>
  <si>
    <t>DISTANCE and MIDDLE DISTANCE</t>
  </si>
  <si>
    <t>HURDLE EVENTS</t>
  </si>
  <si>
    <t>THROWS and VAULT</t>
  </si>
  <si>
    <t>JUMPS</t>
  </si>
  <si>
    <t>RELAYS</t>
  </si>
  <si>
    <t>High Point Athletes on Fremont All-Time Performers Lists</t>
  </si>
  <si>
    <t>Top Performing Years on Fremont All-Time Performers Lists</t>
  </si>
  <si>
    <t>Number of Events</t>
  </si>
  <si>
    <t>Point Total</t>
  </si>
  <si>
    <t>Top List point value</t>
  </si>
  <si>
    <r>
      <t xml:space="preserve">Historic Top Athletes and Top Performance Years 
</t>
    </r>
    <r>
      <rPr>
        <sz val="10"/>
        <color indexed="12"/>
        <rFont val="Arial"/>
        <family val="2"/>
      </rPr>
      <t>(Girls &amp; Boys)</t>
    </r>
  </si>
  <si>
    <t>Kimberly Culclager</t>
  </si>
  <si>
    <t>Matt Barkley</t>
  </si>
  <si>
    <t>61'07"</t>
  </si>
  <si>
    <t>Years</t>
  </si>
  <si>
    <t>Points</t>
  </si>
  <si>
    <t>Year</t>
  </si>
  <si>
    <t>Boys and/or Girls</t>
  </si>
  <si>
    <t>Boys and Girls</t>
  </si>
  <si>
    <t>Montwheeler</t>
  </si>
  <si>
    <t>D. Weed</t>
  </si>
  <si>
    <t>Bowman</t>
  </si>
  <si>
    <t>Elijah Carrillo</t>
  </si>
  <si>
    <t>Guttierez</t>
  </si>
  <si>
    <t>4:43.1</t>
  </si>
  <si>
    <t>10:46.9</t>
  </si>
  <si>
    <t>Rod Theodore</t>
  </si>
  <si>
    <t>Faulkner</t>
  </si>
  <si>
    <t>Ruben Chagoya</t>
  </si>
  <si>
    <t>144'08"</t>
  </si>
  <si>
    <t>Anna Lam</t>
  </si>
  <si>
    <r>
      <t xml:space="preserve">Jolene Pendleton </t>
    </r>
    <r>
      <rPr>
        <sz val="12"/>
        <rFont val="Arial"/>
        <family val="2"/>
      </rPr>
      <t>*</t>
    </r>
  </si>
  <si>
    <t>30'00"</t>
  </si>
  <si>
    <t>4:45.0</t>
  </si>
  <si>
    <t>10:50.0</t>
  </si>
  <si>
    <t>19'00"</t>
  </si>
  <si>
    <t>5'10"</t>
  </si>
  <si>
    <t>40'00"</t>
  </si>
  <si>
    <r>
      <t xml:space="preserve">Margaret Ruben </t>
    </r>
    <r>
      <rPr>
        <b/>
        <sz val="12"/>
        <rFont val="Arial"/>
        <family val="2"/>
      </rPr>
      <t>*</t>
    </r>
  </si>
  <si>
    <r>
      <t xml:space="preserve">T. Fairfield </t>
    </r>
    <r>
      <rPr>
        <sz val="12"/>
        <rFont val="Arial"/>
        <family val="2"/>
      </rPr>
      <t>*</t>
    </r>
  </si>
  <si>
    <r>
      <t xml:space="preserve">J. Su </t>
    </r>
    <r>
      <rPr>
        <sz val="12"/>
        <rFont val="Arial"/>
        <family val="2"/>
      </rPr>
      <t>*</t>
    </r>
  </si>
  <si>
    <r>
      <t xml:space="preserve">L. Newman </t>
    </r>
    <r>
      <rPr>
        <sz val="12"/>
        <rFont val="Arial"/>
        <family val="2"/>
      </rPr>
      <t>*</t>
    </r>
  </si>
  <si>
    <r>
      <t xml:space="preserve">J. Carbajal </t>
    </r>
    <r>
      <rPr>
        <sz val="12"/>
        <rFont val="Arial"/>
        <family val="2"/>
      </rPr>
      <t>*</t>
    </r>
  </si>
  <si>
    <r>
      <t xml:space="preserve">F. Otterman </t>
    </r>
    <r>
      <rPr>
        <sz val="12"/>
        <rFont val="Arial"/>
        <family val="2"/>
      </rPr>
      <t>*</t>
    </r>
  </si>
  <si>
    <r>
      <t xml:space="preserve">4 X 800m or 4x880yd Relay
</t>
    </r>
    <r>
      <rPr>
        <sz val="10"/>
        <rFont val="Arial"/>
        <family val="2"/>
      </rPr>
      <t>(3200m or 2 mile relay)</t>
    </r>
  </si>
  <si>
    <t>4 X 1600m or 4x 1-mile Relay</t>
  </si>
  <si>
    <r>
      <t xml:space="preserve">Speed Medley Relay 
</t>
    </r>
    <r>
      <rPr>
        <sz val="10"/>
        <rFont val="Arial"/>
        <family val="2"/>
      </rPr>
      <t>(100, 100, 200, 400)</t>
    </r>
  </si>
  <si>
    <t>4x200m Relay or 4x220yd Relay</t>
  </si>
  <si>
    <r>
      <t xml:space="preserve">100 Meter (33 inches)
</t>
    </r>
    <r>
      <rPr>
        <sz val="10"/>
        <rFont val="Arial"/>
        <family val="2"/>
      </rPr>
      <t>(began in 1992), (* Equivalent of 30 inch time)</t>
    </r>
  </si>
  <si>
    <t>Kiera Pinkney</t>
  </si>
  <si>
    <t>11.49 @</t>
  </si>
  <si>
    <t>Brian Wong</t>
  </si>
  <si>
    <t>22.44 @</t>
  </si>
  <si>
    <t>1:57.3</t>
  </si>
  <si>
    <t>Cathey, Maes, Wong, Staab</t>
  </si>
  <si>
    <t>44.74 @</t>
  </si>
  <si>
    <t>Rajah, Luster-Hall, Culclager, Pinkney</t>
  </si>
  <si>
    <t>51.93 @</t>
  </si>
  <si>
    <t>Rajah, Luster-Hall, Culclager, Kinney</t>
  </si>
  <si>
    <t>52.96 @</t>
  </si>
  <si>
    <t>Rajah, Luster-Hall, Ha, Pinkney</t>
  </si>
  <si>
    <t>Amber Moore</t>
  </si>
  <si>
    <t>31'05"</t>
  </si>
  <si>
    <t>Pashut, Shaw, Carrillo, Schneider</t>
  </si>
  <si>
    <t>Ha, Luster-Hall, Culclager, Kinney</t>
  </si>
  <si>
    <t>Cathey, Maes, Brown, Staab</t>
  </si>
  <si>
    <t>Schneider, Carrillo, Pashut, Pham</t>
  </si>
  <si>
    <t>Pashut, Pham, Schneider, Carrillo</t>
  </si>
  <si>
    <t>Jackie Ha</t>
  </si>
  <si>
    <t>55.87 @</t>
  </si>
  <si>
    <t>58.21 @</t>
  </si>
  <si>
    <t>Catherine Ranjo</t>
  </si>
  <si>
    <t>58.86 @</t>
  </si>
  <si>
    <t>Rajah, Kinney, Culclager, Ha</t>
  </si>
  <si>
    <t>Staab, Wong, J.Mills, Cathey</t>
  </si>
  <si>
    <t>Regina deCesare</t>
  </si>
  <si>
    <t>13'09"</t>
  </si>
  <si>
    <t>120'00"</t>
  </si>
  <si>
    <t>Joseph Maes</t>
  </si>
  <si>
    <t>41'10"</t>
  </si>
  <si>
    <t>Patrick VanZandt</t>
  </si>
  <si>
    <t>41'02"</t>
  </si>
  <si>
    <t xml:space="preserve">Ruben Chagoya </t>
  </si>
  <si>
    <t>40'11.5"</t>
  </si>
  <si>
    <t>Halteh, Carrillo, Shaw, Staab</t>
  </si>
  <si>
    <t>3:37.74 @</t>
  </si>
  <si>
    <t>#3:38.00</t>
  </si>
  <si>
    <t>Aly Rajah</t>
  </si>
  <si>
    <t>13.49 @</t>
  </si>
  <si>
    <r>
      <t>Hanneke Jamieson</t>
    </r>
    <r>
      <rPr>
        <sz val="12"/>
        <rFont val="Arial"/>
        <family val="2"/>
      </rPr>
      <t xml:space="preserve"> *</t>
    </r>
  </si>
  <si>
    <t>*Br. Bartholomew</t>
  </si>
  <si>
    <t>13.00 @</t>
  </si>
  <si>
    <t>61.01 @</t>
  </si>
  <si>
    <t>26.45 @</t>
  </si>
  <si>
    <t>26.53 @</t>
  </si>
  <si>
    <t>Antonio Taylor</t>
  </si>
  <si>
    <t>50.82 @</t>
  </si>
  <si>
    <t>Jennifer Brown</t>
  </si>
  <si>
    <t>135'04"</t>
  </si>
  <si>
    <t>122'01"</t>
  </si>
  <si>
    <t>9:07.43 @</t>
  </si>
  <si>
    <t>28.15 @</t>
  </si>
  <si>
    <t>Ampersand (@) = FAT = Fully Automatic Timing</t>
  </si>
  <si>
    <t>15.94 @</t>
  </si>
  <si>
    <t>43.38 @</t>
  </si>
  <si>
    <t>Ha, Pinkney, Turbyfill, Kinney</t>
  </si>
  <si>
    <t>Francie Larrieu</t>
  </si>
  <si>
    <t>36.26 @</t>
  </si>
  <si>
    <t>Mike Powers</t>
  </si>
  <si>
    <t>1:53.76 @</t>
  </si>
  <si>
    <t>4:19.23 @</t>
  </si>
  <si>
    <t>44.44 @</t>
  </si>
  <si>
    <t>4:16.8
(1500m)</t>
  </si>
  <si>
    <r>
      <t xml:space="preserve">   Francie 
</t>
    </r>
    <r>
      <rPr>
        <sz val="16"/>
        <color indexed="10"/>
        <rFont val="Arial"/>
        <family val="2"/>
      </rPr>
      <t>*</t>
    </r>
    <r>
      <rPr>
        <sz val="12"/>
        <color indexed="10"/>
        <rFont val="Arial"/>
        <family val="2"/>
      </rPr>
      <t xml:space="preserve"> Larrieu</t>
    </r>
  </si>
  <si>
    <t>This was 3rd fastest time ever, for girls under 19-yrs old, in the world.</t>
  </si>
  <si>
    <t>19.14 @</t>
  </si>
  <si>
    <t>23.26 @</t>
  </si>
  <si>
    <t>2:02.29 @</t>
  </si>
  <si>
    <t>4:34.55 @</t>
  </si>
  <si>
    <t>4:34.88 @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</si>
</sst>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[$-409]h:mm:ss\ AM/PM"/>
    <numFmt numFmtId="168" formatCode="[$-F400]h:mm:ss\ AM/PM"/>
    <numFmt numFmtId="169" formatCode="[h]:mm:ss;@"/>
    <numFmt numFmtId="170" formatCode="mm:ss.0;@"/>
    <numFmt numFmtId="171" formatCode="[$-409]d\-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"/>
    <numFmt numFmtId="177" formatCode="[$-409]mmmmm\-yy;@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2"/>
      <name val="Arial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4"/>
      <color indexed="12"/>
      <name val="Arial"/>
      <family val="0"/>
    </font>
    <font>
      <b/>
      <sz val="12"/>
      <color indexed="12"/>
      <name val="Arial"/>
      <family val="0"/>
    </font>
    <font>
      <sz val="16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1"/>
      <color indexed="12"/>
      <name val="Arial"/>
      <family val="2"/>
    </font>
    <font>
      <sz val="8"/>
      <name val="Arial"/>
      <family val="0"/>
    </font>
    <font>
      <b/>
      <sz val="22"/>
      <name val="Arial"/>
      <family val="0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0"/>
      <color indexed="9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  <font>
      <b/>
      <sz val="10"/>
      <color indexed="9"/>
      <name val="Arial"/>
      <family val="0"/>
    </font>
    <font>
      <b/>
      <i/>
      <sz val="10"/>
      <color indexed="9"/>
      <name val="Arial"/>
      <family val="0"/>
    </font>
    <font>
      <b/>
      <i/>
      <sz val="9"/>
      <color indexed="9"/>
      <name val="Arial"/>
      <family val="0"/>
    </font>
    <font>
      <b/>
      <sz val="8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wrapText="1"/>
    </xf>
    <xf numFmtId="47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2" fontId="0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47" fontId="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0" fontId="0" fillId="0" borderId="0" xfId="0" applyNumberFormat="1" applyFont="1" applyAlignment="1">
      <alignment horizontal="center"/>
    </xf>
    <xf numFmtId="0" fontId="9" fillId="0" borderId="0" xfId="2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 wrapText="1"/>
    </xf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7" fillId="0" borderId="0" xfId="0" applyNumberFormat="1" applyFont="1" applyFill="1" applyBorder="1" applyAlignment="1">
      <alignment horizontal="center" vertical="center" wrapText="1"/>
    </xf>
    <xf numFmtId="1" fontId="15" fillId="0" borderId="5" xfId="0" applyNumberFormat="1" applyFont="1" applyFill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/>
    </xf>
    <xf numFmtId="1" fontId="7" fillId="0" borderId="6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vertical="center" wrapText="1"/>
    </xf>
    <xf numFmtId="2" fontId="1" fillId="0" borderId="4" xfId="0" applyNumberFormat="1" applyFont="1" applyBorder="1" applyAlignment="1">
      <alignment horizontal="left" vertical="center" wrapText="1"/>
    </xf>
    <xf numFmtId="47" fontId="12" fillId="0" borderId="1" xfId="0" applyNumberFormat="1" applyFont="1" applyBorder="1" applyAlignment="1">
      <alignment horizontal="center" vertical="center" wrapText="1"/>
    </xf>
    <xf numFmtId="47" fontId="0" fillId="0" borderId="0" xfId="0" applyNumberFormat="1" applyFont="1" applyAlignment="1">
      <alignment/>
    </xf>
    <xf numFmtId="1" fontId="12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7" fontId="1" fillId="0" borderId="0" xfId="0" applyNumberFormat="1" applyFont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5" fontId="18" fillId="3" borderId="1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7" fontId="22" fillId="3" borderId="1" xfId="0" applyNumberFormat="1" applyFont="1" applyFill="1" applyBorder="1" applyAlignment="1">
      <alignment horizontal="center" vertical="center" wrapText="1"/>
    </xf>
    <xf numFmtId="2" fontId="22" fillId="4" borderId="1" xfId="0" applyNumberFormat="1" applyFont="1" applyFill="1" applyBorder="1" applyAlignment="1">
      <alignment horizontal="center" vertical="center" wrapText="1"/>
    </xf>
    <xf numFmtId="1" fontId="22" fillId="4" borderId="17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15" fontId="22" fillId="3" borderId="1" xfId="0" applyNumberFormat="1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2" fontId="22" fillId="4" borderId="0" xfId="0" applyNumberFormat="1" applyFont="1" applyFill="1" applyBorder="1" applyAlignment="1">
      <alignment horizontal="center" vertical="center" wrapText="1"/>
    </xf>
    <xf numFmtId="1" fontId="22" fillId="4" borderId="0" xfId="0" applyNumberFormat="1" applyFont="1" applyFill="1" applyBorder="1" applyAlignment="1">
      <alignment horizontal="center" vertical="center" wrapText="1"/>
    </xf>
    <xf numFmtId="1" fontId="22" fillId="0" borderId="5" xfId="0" applyNumberFormat="1" applyFont="1" applyFill="1" applyBorder="1" applyAlignment="1">
      <alignment horizontal="center" vertical="center" wrapText="1"/>
    </xf>
    <xf numFmtId="47" fontId="22" fillId="0" borderId="1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15" fontId="2" fillId="3" borderId="2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0" borderId="0" xfId="0" applyFont="1" applyFill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0" fillId="3" borderId="21" xfId="0" applyFont="1" applyFill="1" applyBorder="1" applyAlignment="1">
      <alignment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15" fontId="2" fillId="3" borderId="25" xfId="0" applyNumberFormat="1" applyFont="1" applyFill="1" applyBorder="1" applyAlignment="1">
      <alignment horizontal="center" vertical="center" wrapText="1"/>
    </xf>
    <xf numFmtId="15" fontId="2" fillId="3" borderId="26" xfId="0" applyNumberFormat="1" applyFont="1" applyFill="1" applyBorder="1" applyAlignment="1">
      <alignment horizontal="center" vertical="center" wrapText="1"/>
    </xf>
    <xf numFmtId="1" fontId="2" fillId="3" borderId="27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1" fontId="8" fillId="5" borderId="3" xfId="0" applyNumberFormat="1" applyFont="1" applyFill="1" applyBorder="1" applyAlignment="1">
      <alignment/>
    </xf>
    <xf numFmtId="0" fontId="0" fillId="5" borderId="29" xfId="0" applyFont="1" applyFill="1" applyBorder="1" applyAlignment="1">
      <alignment/>
    </xf>
    <xf numFmtId="0" fontId="18" fillId="3" borderId="30" xfId="0" applyFont="1" applyFill="1" applyBorder="1" applyAlignment="1">
      <alignment horizontal="center" vertical="center" wrapText="1"/>
    </xf>
    <xf numFmtId="0" fontId="18" fillId="3" borderId="31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15" fontId="22" fillId="2" borderId="12" xfId="0" applyNumberFormat="1" applyFont="1" applyFill="1" applyBorder="1" applyAlignment="1">
      <alignment horizontal="center" vertical="center" wrapText="1"/>
    </xf>
    <xf numFmtId="47" fontId="22" fillId="6" borderId="1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5" fillId="3" borderId="20" xfId="0" applyFont="1" applyFill="1" applyBorder="1" applyAlignment="1">
      <alignment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vertical="center" wrapText="1"/>
    </xf>
    <xf numFmtId="0" fontId="22" fillId="7" borderId="34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center" wrapText="1"/>
    </xf>
    <xf numFmtId="0" fontId="22" fillId="7" borderId="23" xfId="0" applyFont="1" applyFill="1" applyBorder="1" applyAlignment="1">
      <alignment horizontal="center" vertical="center" wrapText="1"/>
    </xf>
    <xf numFmtId="0" fontId="22" fillId="7" borderId="35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9" fillId="7" borderId="0" xfId="0" applyFont="1" applyFill="1" applyAlignment="1">
      <alignment horizontal="center" vertical="center" wrapText="1"/>
    </xf>
    <xf numFmtId="0" fontId="0" fillId="7" borderId="0" xfId="0" applyFill="1" applyAlignment="1">
      <alignment/>
    </xf>
    <xf numFmtId="0" fontId="18" fillId="7" borderId="37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/>
    </xf>
    <xf numFmtId="0" fontId="18" fillId="3" borderId="36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/>
    </xf>
    <xf numFmtId="2" fontId="1" fillId="5" borderId="4" xfId="0" applyNumberFormat="1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/>
    </xf>
    <xf numFmtId="1" fontId="15" fillId="0" borderId="16" xfId="0" applyNumberFormat="1" applyFont="1" applyBorder="1" applyAlignment="1">
      <alignment horizontal="center" vertical="center" wrapText="1"/>
    </xf>
    <xf numFmtId="1" fontId="22" fillId="6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2" fillId="4" borderId="38" xfId="0" applyFont="1" applyFill="1" applyBorder="1" applyAlignment="1">
      <alignment horizontal="center" vertical="center" wrapText="1"/>
    </xf>
    <xf numFmtId="15" fontId="22" fillId="4" borderId="38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9" fillId="0" borderId="8" xfId="2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1" fontId="12" fillId="5" borderId="4" xfId="0" applyNumberFormat="1" applyFont="1" applyFill="1" applyBorder="1" applyAlignment="1">
      <alignment horizontal="center" vertical="center" wrapText="1"/>
    </xf>
    <xf numFmtId="15" fontId="29" fillId="4" borderId="38" xfId="0" applyNumberFormat="1" applyFont="1" applyFill="1" applyBorder="1" applyAlignment="1">
      <alignment horizontal="center" vertical="center" wrapText="1"/>
    </xf>
    <xf numFmtId="1" fontId="18" fillId="3" borderId="17" xfId="0" applyNumberFormat="1" applyFont="1" applyFill="1" applyBorder="1" applyAlignment="1">
      <alignment horizontal="center" vertical="center" wrapText="1"/>
    </xf>
    <xf numFmtId="47" fontId="1" fillId="5" borderId="4" xfId="0" applyNumberFormat="1" applyFont="1" applyFill="1" applyBorder="1" applyAlignment="1">
      <alignment horizontal="center" vertical="center"/>
    </xf>
    <xf numFmtId="0" fontId="18" fillId="3" borderId="38" xfId="0" applyFont="1" applyFill="1" applyBorder="1" applyAlignment="1">
      <alignment horizontal="center" vertical="center" wrapText="1"/>
    </xf>
    <xf numFmtId="1" fontId="2" fillId="3" borderId="39" xfId="0" applyNumberFormat="1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vertical="center" wrapText="1"/>
    </xf>
    <xf numFmtId="47" fontId="9" fillId="0" borderId="1" xfId="0" applyNumberFormat="1" applyFont="1" applyFill="1" applyBorder="1" applyAlignment="1">
      <alignment horizontal="center" vertical="center" wrapText="1"/>
    </xf>
    <xf numFmtId="47" fontId="9" fillId="0" borderId="8" xfId="0" applyNumberFormat="1" applyFont="1" applyFill="1" applyBorder="1" applyAlignment="1">
      <alignment horizontal="center" vertical="center" wrapText="1"/>
    </xf>
    <xf numFmtId="15" fontId="2" fillId="3" borderId="32" xfId="0" applyNumberFormat="1" applyFont="1" applyFill="1" applyBorder="1" applyAlignment="1">
      <alignment horizontal="center" vertical="center" wrapText="1"/>
    </xf>
    <xf numFmtId="15" fontId="2" fillId="3" borderId="40" xfId="0" applyNumberFormat="1" applyFont="1" applyFill="1" applyBorder="1" applyAlignment="1">
      <alignment horizontal="center" vertical="center" wrapText="1"/>
    </xf>
    <xf numFmtId="47" fontId="12" fillId="0" borderId="8" xfId="0" applyNumberFormat="1" applyFont="1" applyBorder="1" applyAlignment="1">
      <alignment horizontal="center" vertical="center" wrapText="1"/>
    </xf>
    <xf numFmtId="15" fontId="22" fillId="3" borderId="21" xfId="0" applyNumberFormat="1" applyFont="1" applyFill="1" applyBorder="1" applyAlignment="1">
      <alignment horizontal="center" vertical="center" wrapText="1"/>
    </xf>
    <xf numFmtId="0" fontId="29" fillId="4" borderId="25" xfId="0" applyFont="1" applyFill="1" applyBorder="1" applyAlignment="1">
      <alignment horizontal="center" vertical="center" wrapText="1"/>
    </xf>
    <xf numFmtId="49" fontId="22" fillId="4" borderId="26" xfId="0" applyNumberFormat="1" applyFont="1" applyFill="1" applyBorder="1" applyAlignment="1">
      <alignment horizontal="center" vertical="center" wrapText="1"/>
    </xf>
    <xf numFmtId="0" fontId="22" fillId="4" borderId="41" xfId="0" applyFont="1" applyFill="1" applyBorder="1" applyAlignment="1">
      <alignment horizontal="center" vertical="center" wrapText="1"/>
    </xf>
    <xf numFmtId="2" fontId="22" fillId="4" borderId="10" xfId="0" applyNumberFormat="1" applyFont="1" applyFill="1" applyBorder="1" applyAlignment="1">
      <alignment horizontal="center" vertical="center" wrapText="1"/>
    </xf>
    <xf numFmtId="1" fontId="22" fillId="4" borderId="42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47" fontId="22" fillId="0" borderId="10" xfId="0" applyNumberFormat="1" applyFont="1" applyFill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center" vertical="center" wrapText="1"/>
    </xf>
    <xf numFmtId="1" fontId="2" fillId="3" borderId="26" xfId="0" applyNumberFormat="1" applyFont="1" applyFill="1" applyBorder="1" applyAlignment="1">
      <alignment horizontal="center" vertical="center" wrapText="1"/>
    </xf>
    <xf numFmtId="170" fontId="2" fillId="3" borderId="26" xfId="0" applyNumberFormat="1" applyFont="1" applyFill="1" applyBorder="1" applyAlignment="1">
      <alignment horizontal="center" vertical="center" wrapText="1"/>
    </xf>
    <xf numFmtId="49" fontId="2" fillId="3" borderId="26" xfId="0" applyNumberFormat="1" applyFont="1" applyFill="1" applyBorder="1" applyAlignment="1">
      <alignment horizontal="center" vertical="center" wrapText="1"/>
    </xf>
    <xf numFmtId="15" fontId="14" fillId="3" borderId="26" xfId="0" applyNumberFormat="1" applyFont="1" applyFill="1" applyBorder="1" applyAlignment="1">
      <alignment horizontal="center" vertical="center" wrapText="1"/>
    </xf>
    <xf numFmtId="47" fontId="2" fillId="3" borderId="26" xfId="0" applyNumberFormat="1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center" vertical="center" wrapText="1"/>
    </xf>
    <xf numFmtId="0" fontId="18" fillId="3" borderId="10" xfId="20" applyFont="1" applyFill="1" applyBorder="1" applyAlignment="1">
      <alignment horizontal="center" vertical="center" wrapText="1"/>
    </xf>
    <xf numFmtId="1" fontId="18" fillId="3" borderId="42" xfId="0" applyNumberFormat="1" applyFont="1" applyFill="1" applyBorder="1" applyAlignment="1">
      <alignment horizontal="center" vertical="center" wrapText="1"/>
    </xf>
    <xf numFmtId="47" fontId="9" fillId="0" borderId="10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 vertical="center"/>
    </xf>
    <xf numFmtId="1" fontId="10" fillId="5" borderId="0" xfId="0" applyNumberFormat="1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 vertical="center" wrapText="1"/>
    </xf>
    <xf numFmtId="2" fontId="1" fillId="5" borderId="0" xfId="0" applyNumberFormat="1" applyFont="1" applyFill="1" applyBorder="1" applyAlignment="1">
      <alignment horizontal="center" vertical="center" wrapText="1"/>
    </xf>
    <xf numFmtId="1" fontId="13" fillId="5" borderId="0" xfId="0" applyNumberFormat="1" applyFont="1" applyFill="1" applyBorder="1" applyAlignment="1">
      <alignment horizontal="center" vertical="center" wrapText="1"/>
    </xf>
    <xf numFmtId="47" fontId="1" fillId="5" borderId="0" xfId="0" applyNumberFormat="1" applyFont="1" applyFill="1" applyBorder="1" applyAlignment="1">
      <alignment horizontal="center" vertical="center"/>
    </xf>
    <xf numFmtId="1" fontId="10" fillId="5" borderId="0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170" fontId="1" fillId="5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/>
    </xf>
    <xf numFmtId="20" fontId="1" fillId="5" borderId="0" xfId="0" applyNumberFormat="1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/>
    </xf>
    <xf numFmtId="1" fontId="10" fillId="5" borderId="37" xfId="0" applyNumberFormat="1" applyFont="1" applyFill="1" applyBorder="1" applyAlignment="1">
      <alignment horizontal="center"/>
    </xf>
    <xf numFmtId="2" fontId="0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1" fontId="6" fillId="5" borderId="0" xfId="0" applyNumberFormat="1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vertical="center"/>
    </xf>
    <xf numFmtId="1" fontId="6" fillId="5" borderId="37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1" fontId="12" fillId="5" borderId="0" xfId="0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0" fontId="31" fillId="5" borderId="31" xfId="0" applyFont="1" applyFill="1" applyBorder="1" applyAlignment="1">
      <alignment horizontal="center"/>
    </xf>
    <xf numFmtId="2" fontId="31" fillId="5" borderId="31" xfId="0" applyNumberFormat="1" applyFont="1" applyFill="1" applyBorder="1" applyAlignment="1">
      <alignment horizontal="center"/>
    </xf>
    <xf numFmtId="1" fontId="32" fillId="5" borderId="31" xfId="0" applyNumberFormat="1" applyFont="1" applyFill="1" applyBorder="1" applyAlignment="1">
      <alignment horizontal="center"/>
    </xf>
    <xf numFmtId="170" fontId="31" fillId="5" borderId="31" xfId="0" applyNumberFormat="1" applyFont="1" applyFill="1" applyBorder="1" applyAlignment="1">
      <alignment horizontal="center"/>
    </xf>
    <xf numFmtId="0" fontId="32" fillId="5" borderId="31" xfId="0" applyFont="1" applyFill="1" applyBorder="1" applyAlignment="1">
      <alignment horizontal="center"/>
    </xf>
    <xf numFmtId="1" fontId="33" fillId="5" borderId="31" xfId="0" applyNumberFormat="1" applyFont="1" applyFill="1" applyBorder="1" applyAlignment="1">
      <alignment horizontal="center"/>
    </xf>
    <xf numFmtId="0" fontId="34" fillId="5" borderId="31" xfId="0" applyFont="1" applyFill="1" applyBorder="1" applyAlignment="1">
      <alignment horizontal="center" vertical="center" wrapText="1"/>
    </xf>
    <xf numFmtId="1" fontId="34" fillId="5" borderId="31" xfId="0" applyNumberFormat="1" applyFont="1" applyFill="1" applyBorder="1" applyAlignment="1">
      <alignment horizontal="center"/>
    </xf>
    <xf numFmtId="0" fontId="31" fillId="5" borderId="0" xfId="0" applyFont="1" applyFill="1" applyBorder="1" applyAlignment="1">
      <alignment horizontal="center"/>
    </xf>
    <xf numFmtId="2" fontId="31" fillId="5" borderId="0" xfId="0" applyNumberFormat="1" applyFont="1" applyFill="1" applyBorder="1" applyAlignment="1">
      <alignment horizontal="center"/>
    </xf>
    <xf numFmtId="1" fontId="32" fillId="5" borderId="0" xfId="0" applyNumberFormat="1" applyFont="1" applyFill="1" applyBorder="1" applyAlignment="1">
      <alignment horizontal="center"/>
    </xf>
    <xf numFmtId="170" fontId="31" fillId="5" borderId="0" xfId="0" applyNumberFormat="1" applyFont="1" applyFill="1" applyBorder="1" applyAlignment="1">
      <alignment horizontal="center"/>
    </xf>
    <xf numFmtId="0" fontId="32" fillId="5" borderId="0" xfId="0" applyFont="1" applyFill="1" applyBorder="1" applyAlignment="1">
      <alignment horizontal="center"/>
    </xf>
    <xf numFmtId="1" fontId="33" fillId="5" borderId="0" xfId="0" applyNumberFormat="1" applyFont="1" applyFill="1" applyBorder="1" applyAlignment="1">
      <alignment horizontal="center"/>
    </xf>
    <xf numFmtId="0" fontId="34" fillId="5" borderId="0" xfId="0" applyFont="1" applyFill="1" applyBorder="1" applyAlignment="1">
      <alignment horizontal="center" vertical="center" wrapText="1"/>
    </xf>
    <xf numFmtId="1" fontId="34" fillId="5" borderId="0" xfId="0" applyNumberFormat="1" applyFont="1" applyFill="1" applyBorder="1" applyAlignment="1">
      <alignment horizontal="center"/>
    </xf>
    <xf numFmtId="0" fontId="0" fillId="5" borderId="0" xfId="0" applyFont="1" applyFill="1" applyAlignment="1">
      <alignment/>
    </xf>
    <xf numFmtId="0" fontId="31" fillId="5" borderId="36" xfId="0" applyFont="1" applyFill="1" applyBorder="1" applyAlignment="1">
      <alignment horizontal="center"/>
    </xf>
    <xf numFmtId="2" fontId="31" fillId="5" borderId="36" xfId="0" applyNumberFormat="1" applyFont="1" applyFill="1" applyBorder="1" applyAlignment="1">
      <alignment horizontal="center"/>
    </xf>
    <xf numFmtId="1" fontId="32" fillId="5" borderId="36" xfId="0" applyNumberFormat="1" applyFont="1" applyFill="1" applyBorder="1" applyAlignment="1">
      <alignment horizontal="center"/>
    </xf>
    <xf numFmtId="2" fontId="35" fillId="5" borderId="36" xfId="0" applyNumberFormat="1" applyFont="1" applyFill="1" applyBorder="1" applyAlignment="1">
      <alignment horizontal="center"/>
    </xf>
    <xf numFmtId="1" fontId="36" fillId="5" borderId="36" xfId="0" applyNumberFormat="1" applyFont="1" applyFill="1" applyBorder="1" applyAlignment="1">
      <alignment horizontal="center"/>
    </xf>
    <xf numFmtId="170" fontId="31" fillId="5" borderId="36" xfId="0" applyNumberFormat="1" applyFont="1" applyFill="1" applyBorder="1" applyAlignment="1">
      <alignment horizontal="center"/>
    </xf>
    <xf numFmtId="0" fontId="32" fillId="5" borderId="36" xfId="0" applyFont="1" applyFill="1" applyBorder="1" applyAlignment="1">
      <alignment horizontal="center"/>
    </xf>
    <xf numFmtId="1" fontId="33" fillId="5" borderId="36" xfId="0" applyNumberFormat="1" applyFont="1" applyFill="1" applyBorder="1" applyAlignment="1">
      <alignment horizontal="center"/>
    </xf>
    <xf numFmtId="1" fontId="31" fillId="5" borderId="36" xfId="0" applyNumberFormat="1" applyFont="1" applyFill="1" applyBorder="1" applyAlignment="1">
      <alignment horizontal="center"/>
    </xf>
    <xf numFmtId="0" fontId="31" fillId="5" borderId="0" xfId="0" applyFont="1" applyFill="1" applyBorder="1" applyAlignment="1">
      <alignment/>
    </xf>
    <xf numFmtId="1" fontId="37" fillId="5" borderId="0" xfId="0" applyNumberFormat="1" applyFont="1" applyFill="1" applyBorder="1" applyAlignment="1">
      <alignment/>
    </xf>
    <xf numFmtId="47" fontId="31" fillId="5" borderId="0" xfId="0" applyNumberFormat="1" applyFont="1" applyFill="1" applyBorder="1" applyAlignment="1">
      <alignment/>
    </xf>
    <xf numFmtId="0" fontId="31" fillId="5" borderId="0" xfId="0" applyFont="1" applyFill="1" applyAlignment="1">
      <alignment/>
    </xf>
    <xf numFmtId="1" fontId="37" fillId="5" borderId="0" xfId="0" applyNumberFormat="1" applyFont="1" applyFill="1" applyAlignment="1">
      <alignment/>
    </xf>
    <xf numFmtId="47" fontId="31" fillId="5" borderId="0" xfId="0" applyNumberFormat="1" applyFont="1" applyFill="1" applyAlignment="1">
      <alignment/>
    </xf>
    <xf numFmtId="0" fontId="18" fillId="5" borderId="9" xfId="0" applyFont="1" applyFill="1" applyBorder="1" applyAlignment="1">
      <alignment horizontal="center" vertical="center" wrapText="1"/>
    </xf>
    <xf numFmtId="166" fontId="18" fillId="5" borderId="10" xfId="0" applyNumberFormat="1" applyFont="1" applyFill="1" applyBorder="1" applyAlignment="1">
      <alignment horizontal="center" vertical="center" wrapText="1"/>
    </xf>
    <xf numFmtId="1" fontId="18" fillId="5" borderId="11" xfId="0" applyNumberFormat="1" applyFont="1" applyFill="1" applyBorder="1" applyAlignment="1">
      <alignment horizontal="center" vertical="center" wrapText="1"/>
    </xf>
    <xf numFmtId="0" fontId="18" fillId="5" borderId="41" xfId="0" applyFont="1" applyFill="1" applyBorder="1" applyAlignment="1">
      <alignment horizontal="center" vertical="center" wrapText="1"/>
    </xf>
    <xf numFmtId="1" fontId="18" fillId="5" borderId="42" xfId="0" applyNumberFormat="1" applyFont="1" applyFill="1" applyBorder="1" applyAlignment="1">
      <alignment horizontal="center" vertical="center" wrapText="1"/>
    </xf>
    <xf numFmtId="49" fontId="18" fillId="5" borderId="10" xfId="0" applyNumberFormat="1" applyFont="1" applyFill="1" applyBorder="1" applyAlignment="1">
      <alignment horizontal="center" vertical="center" wrapText="1"/>
    </xf>
    <xf numFmtId="47" fontId="18" fillId="5" borderId="10" xfId="0" applyNumberFormat="1" applyFont="1" applyFill="1" applyBorder="1" applyAlignment="1">
      <alignment horizontal="center" vertical="center" wrapText="1"/>
    </xf>
    <xf numFmtId="2" fontId="18" fillId="5" borderId="10" xfId="20" applyNumberFormat="1" applyFont="1" applyFill="1" applyBorder="1" applyAlignment="1">
      <alignment horizontal="center" vertical="center" wrapText="1"/>
    </xf>
    <xf numFmtId="2" fontId="18" fillId="5" borderId="10" xfId="0" applyNumberFormat="1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1" fontId="18" fillId="5" borderId="0" xfId="0" applyNumberFormat="1" applyFont="1" applyFill="1" applyBorder="1" applyAlignment="1">
      <alignment horizontal="center" vertical="center" wrapText="1"/>
    </xf>
    <xf numFmtId="1" fontId="18" fillId="5" borderId="6" xfId="0" applyNumberFormat="1" applyFont="1" applyFill="1" applyBorder="1" applyAlignment="1">
      <alignment horizontal="center" vertical="center" wrapText="1"/>
    </xf>
    <xf numFmtId="1" fontId="18" fillId="5" borderId="2" xfId="0" applyNumberFormat="1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166" fontId="18" fillId="5" borderId="1" xfId="20" applyNumberFormat="1" applyFont="1" applyFill="1" applyBorder="1" applyAlignment="1">
      <alignment horizontal="center" vertical="center" wrapText="1"/>
    </xf>
    <xf numFmtId="1" fontId="18" fillId="5" borderId="5" xfId="0" applyNumberFormat="1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 wrapText="1"/>
    </xf>
    <xf numFmtId="166" fontId="18" fillId="5" borderId="1" xfId="0" applyNumberFormat="1" applyFont="1" applyFill="1" applyBorder="1" applyAlignment="1">
      <alignment horizontal="center" vertical="center" wrapText="1"/>
    </xf>
    <xf numFmtId="1" fontId="18" fillId="5" borderId="17" xfId="0" applyNumberFormat="1" applyFont="1" applyFill="1" applyBorder="1" applyAlignment="1">
      <alignment horizontal="center" vertical="center" wrapText="1"/>
    </xf>
    <xf numFmtId="49" fontId="18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47" fontId="18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" fontId="7" fillId="5" borderId="5" xfId="0" applyNumberFormat="1" applyFont="1" applyFill="1" applyBorder="1" applyAlignment="1">
      <alignment horizontal="center" vertical="center" wrapText="1"/>
    </xf>
    <xf numFmtId="0" fontId="18" fillId="5" borderId="1" xfId="20" applyFont="1" applyFill="1" applyBorder="1" applyAlignment="1">
      <alignment horizontal="center" vertical="center" wrapText="1"/>
    </xf>
    <xf numFmtId="0" fontId="9" fillId="5" borderId="1" xfId="2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1" fontId="7" fillId="5" borderId="16" xfId="0" applyNumberFormat="1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0" fontId="30" fillId="5" borderId="38" xfId="0" applyFont="1" applyFill="1" applyBorder="1" applyAlignment="1">
      <alignment horizontal="center" vertical="center" wrapText="1"/>
    </xf>
    <xf numFmtId="0" fontId="28" fillId="5" borderId="13" xfId="0" applyFont="1" applyFill="1" applyBorder="1" applyAlignment="1">
      <alignment horizontal="center" vertical="center" wrapText="1"/>
    </xf>
    <xf numFmtId="47" fontId="18" fillId="5" borderId="7" xfId="0" applyNumberFormat="1" applyFont="1" applyFill="1" applyBorder="1" applyAlignment="1">
      <alignment horizontal="center" vertical="center" wrapText="1"/>
    </xf>
    <xf numFmtId="1" fontId="18" fillId="5" borderId="15" xfId="0" applyNumberFormat="1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170" fontId="18" fillId="5" borderId="1" xfId="0" applyNumberFormat="1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2" fontId="18" fillId="5" borderId="8" xfId="0" applyNumberFormat="1" applyFont="1" applyFill="1" applyBorder="1" applyAlignment="1">
      <alignment horizontal="center" vertical="center" wrapText="1"/>
    </xf>
    <xf numFmtId="1" fontId="18" fillId="5" borderId="16" xfId="0" applyNumberFormat="1" applyFont="1" applyFill="1" applyBorder="1" applyAlignment="1">
      <alignment horizontal="center" vertical="center" wrapText="1"/>
    </xf>
    <xf numFmtId="0" fontId="18" fillId="5" borderId="43" xfId="0" applyFont="1" applyFill="1" applyBorder="1" applyAlignment="1">
      <alignment horizontal="center" vertical="center" wrapText="1"/>
    </xf>
    <xf numFmtId="1" fontId="18" fillId="5" borderId="44" xfId="0" applyNumberFormat="1" applyFont="1" applyFill="1" applyBorder="1" applyAlignment="1">
      <alignment horizontal="center" vertical="center" wrapText="1"/>
    </xf>
    <xf numFmtId="166" fontId="18" fillId="5" borderId="8" xfId="0" applyNumberFormat="1" applyFont="1" applyFill="1" applyBorder="1" applyAlignment="1">
      <alignment horizontal="center" vertical="center" wrapText="1"/>
    </xf>
    <xf numFmtId="170" fontId="18" fillId="5" borderId="8" xfId="0" applyNumberFormat="1" applyFont="1" applyFill="1" applyBorder="1" applyAlignment="1">
      <alignment horizontal="center" vertical="center" wrapText="1"/>
    </xf>
    <xf numFmtId="49" fontId="18" fillId="5" borderId="8" xfId="0" applyNumberFormat="1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1" fontId="18" fillId="5" borderId="4" xfId="0" applyNumberFormat="1" applyFont="1" applyFill="1" applyBorder="1" applyAlignment="1">
      <alignment horizontal="center" vertical="center" wrapText="1"/>
    </xf>
    <xf numFmtId="1" fontId="18" fillId="5" borderId="45" xfId="0" applyNumberFormat="1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1" fillId="5" borderId="43" xfId="0" applyFont="1" applyFill="1" applyBorder="1" applyAlignment="1">
      <alignment horizontal="center" vertical="center" wrapText="1"/>
    </xf>
    <xf numFmtId="47" fontId="18" fillId="5" borderId="8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 wrapText="1"/>
    </xf>
    <xf numFmtId="170" fontId="1" fillId="5" borderId="4" xfId="0" applyNumberFormat="1" applyFont="1" applyFill="1" applyBorder="1" applyAlignment="1">
      <alignment horizontal="left" vertical="center" wrapText="1"/>
    </xf>
    <xf numFmtId="1" fontId="1" fillId="5" borderId="4" xfId="0" applyNumberFormat="1" applyFont="1" applyFill="1" applyBorder="1" applyAlignment="1">
      <alignment horizontal="left" vertical="center" wrapText="1"/>
    </xf>
    <xf numFmtId="49" fontId="1" fillId="5" borderId="4" xfId="0" applyNumberFormat="1" applyFont="1" applyFill="1" applyBorder="1" applyAlignment="1">
      <alignment horizontal="left" vertical="center" wrapText="1"/>
    </xf>
    <xf numFmtId="0" fontId="5" fillId="5" borderId="9" xfId="0" applyFont="1" applyFill="1" applyBorder="1" applyAlignment="1">
      <alignment horizontal="center" vertical="center" wrapText="1"/>
    </xf>
    <xf numFmtId="47" fontId="22" fillId="5" borderId="10" xfId="0" applyNumberFormat="1" applyFont="1" applyFill="1" applyBorder="1" applyAlignment="1">
      <alignment horizontal="center" vertical="center" wrapText="1"/>
    </xf>
    <xf numFmtId="1" fontId="22" fillId="5" borderId="11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1" fontId="7" fillId="5" borderId="6" xfId="0" applyNumberFormat="1" applyFont="1" applyFill="1" applyBorder="1" applyAlignment="1">
      <alignment horizontal="center" vertical="center" wrapText="1"/>
    </xf>
    <xf numFmtId="0" fontId="9" fillId="5" borderId="46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1" fontId="7" fillId="5" borderId="45" xfId="0" applyNumberFormat="1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47" fontId="22" fillId="5" borderId="26" xfId="0" applyNumberFormat="1" applyFont="1" applyFill="1" applyBorder="1" applyAlignment="1">
      <alignment horizontal="center" vertical="center" wrapText="1"/>
    </xf>
    <xf numFmtId="1" fontId="22" fillId="5" borderId="45" xfId="0" applyNumberFormat="1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5" borderId="41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1" fontId="22" fillId="5" borderId="0" xfId="0" applyNumberFormat="1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1" fontId="22" fillId="5" borderId="42" xfId="0" applyNumberFormat="1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1" fontId="22" fillId="5" borderId="5" xfId="0" applyNumberFormat="1" applyFont="1" applyFill="1" applyBorder="1" applyAlignment="1">
      <alignment horizontal="center" vertical="center" wrapText="1"/>
    </xf>
    <xf numFmtId="15" fontId="22" fillId="5" borderId="38" xfId="0" applyNumberFormat="1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1" fontId="22" fillId="5" borderId="17" xfId="0" applyNumberFormat="1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22" fillId="5" borderId="38" xfId="0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2" fontId="22" fillId="5" borderId="1" xfId="0" applyNumberFormat="1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" fontId="15" fillId="5" borderId="17" xfId="0" applyNumberFormat="1" applyFont="1" applyFill="1" applyBorder="1" applyAlignment="1">
      <alignment horizontal="center" vertical="center" wrapText="1"/>
    </xf>
    <xf numFmtId="0" fontId="29" fillId="5" borderId="38" xfId="0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1" fontId="22" fillId="5" borderId="16" xfId="0" applyNumberFormat="1" applyFont="1" applyFill="1" applyBorder="1" applyAlignment="1">
      <alignment horizontal="center" vertical="center" wrapText="1"/>
    </xf>
    <xf numFmtId="0" fontId="22" fillId="5" borderId="43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1" fontId="15" fillId="5" borderId="44" xfId="0" applyNumberFormat="1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2" fontId="22" fillId="5" borderId="10" xfId="0" applyNumberFormat="1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 wrapText="1"/>
    </xf>
    <xf numFmtId="15" fontId="29" fillId="5" borderId="12" xfId="0" applyNumberFormat="1" applyFont="1" applyFill="1" applyBorder="1" applyAlignment="1">
      <alignment horizontal="center" vertical="center" wrapText="1"/>
    </xf>
    <xf numFmtId="15" fontId="29" fillId="5" borderId="38" xfId="0" applyNumberFormat="1" applyFont="1" applyFill="1" applyBorder="1" applyAlignment="1">
      <alignment horizontal="center" vertical="center" wrapText="1"/>
    </xf>
    <xf numFmtId="15" fontId="22" fillId="5" borderId="12" xfId="0" applyNumberFormat="1" applyFont="1" applyFill="1" applyBorder="1" applyAlignment="1">
      <alignment horizontal="center" vertical="center" wrapText="1"/>
    </xf>
    <xf numFmtId="2" fontId="22" fillId="5" borderId="8" xfId="20" applyNumberFormat="1" applyFont="1" applyFill="1" applyBorder="1" applyAlignment="1">
      <alignment horizontal="center" vertical="center" wrapText="1"/>
    </xf>
    <xf numFmtId="0" fontId="29" fillId="5" borderId="43" xfId="0" applyFont="1" applyFill="1" applyBorder="1" applyAlignment="1">
      <alignment horizontal="center" vertical="center" wrapText="1"/>
    </xf>
    <xf numFmtId="166" fontId="22" fillId="5" borderId="10" xfId="0" applyNumberFormat="1" applyFont="1" applyFill="1" applyBorder="1" applyAlignment="1">
      <alignment horizontal="center" vertical="center" wrapText="1"/>
    </xf>
    <xf numFmtId="0" fontId="29" fillId="5" borderId="41" xfId="0" applyFont="1" applyFill="1" applyBorder="1" applyAlignment="1">
      <alignment horizontal="center" vertical="center" wrapText="1"/>
    </xf>
    <xf numFmtId="170" fontId="22" fillId="5" borderId="10" xfId="0" applyNumberFormat="1" applyFont="1" applyFill="1" applyBorder="1" applyAlignment="1">
      <alignment horizontal="center" vertical="center" wrapText="1"/>
    </xf>
    <xf numFmtId="0" fontId="29" fillId="5" borderId="9" xfId="0" applyFont="1" applyFill="1" applyBorder="1" applyAlignment="1">
      <alignment horizontal="center" vertical="center" wrapText="1"/>
    </xf>
    <xf numFmtId="166" fontId="22" fillId="5" borderId="1" xfId="0" applyNumberFormat="1" applyFont="1" applyFill="1" applyBorder="1" applyAlignment="1">
      <alignment horizontal="center" vertical="center" wrapText="1"/>
    </xf>
    <xf numFmtId="170" fontId="22" fillId="5" borderId="1" xfId="0" applyNumberFormat="1" applyFont="1" applyFill="1" applyBorder="1" applyAlignment="1">
      <alignment horizontal="center" vertical="center" wrapText="1"/>
    </xf>
    <xf numFmtId="47" fontId="22" fillId="5" borderId="1" xfId="0" applyNumberFormat="1" applyFont="1" applyFill="1" applyBorder="1" applyAlignment="1">
      <alignment horizontal="center" vertical="center" wrapText="1"/>
    </xf>
    <xf numFmtId="49" fontId="22" fillId="5" borderId="1" xfId="0" applyNumberFormat="1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170" fontId="22" fillId="5" borderId="21" xfId="0" applyNumberFormat="1" applyFont="1" applyFill="1" applyBorder="1" applyAlignment="1">
      <alignment horizontal="center" vertical="center" wrapText="1"/>
    </xf>
    <xf numFmtId="1" fontId="22" fillId="5" borderId="47" xfId="0" applyNumberFormat="1" applyFont="1" applyFill="1" applyBorder="1" applyAlignment="1">
      <alignment horizontal="center" vertical="center" wrapText="1"/>
    </xf>
    <xf numFmtId="2" fontId="22" fillId="5" borderId="8" xfId="0" applyNumberFormat="1" applyFont="1" applyFill="1" applyBorder="1" applyAlignment="1">
      <alignment horizontal="center" vertical="center" wrapText="1"/>
    </xf>
    <xf numFmtId="1" fontId="22" fillId="5" borderId="44" xfId="0" applyNumberFormat="1" applyFont="1" applyFill="1" applyBorder="1" applyAlignment="1">
      <alignment horizontal="center" vertical="center" wrapText="1"/>
    </xf>
    <xf numFmtId="2" fontId="2" fillId="5" borderId="8" xfId="0" applyNumberFormat="1" applyFont="1" applyFill="1" applyBorder="1" applyAlignment="1">
      <alignment horizontal="center" vertical="center" wrapText="1"/>
    </xf>
    <xf numFmtId="170" fontId="22" fillId="5" borderId="8" xfId="0" applyNumberFormat="1" applyFont="1" applyFill="1" applyBorder="1" applyAlignment="1">
      <alignment horizontal="center" vertical="center" wrapText="1"/>
    </xf>
    <xf numFmtId="49" fontId="22" fillId="5" borderId="8" xfId="0" applyNumberFormat="1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47" fontId="18" fillId="3" borderId="7" xfId="0" applyNumberFormat="1" applyFont="1" applyFill="1" applyBorder="1" applyAlignment="1">
      <alignment horizontal="center" vertical="center" wrapText="1"/>
    </xf>
    <xf numFmtId="1" fontId="18" fillId="3" borderId="15" xfId="0" applyNumberFormat="1" applyFont="1" applyFill="1" applyBorder="1" applyAlignment="1">
      <alignment horizontal="center" vertical="center" wrapText="1"/>
    </xf>
    <xf numFmtId="15" fontId="18" fillId="3" borderId="12" xfId="0" applyNumberFormat="1" applyFont="1" applyFill="1" applyBorder="1" applyAlignment="1">
      <alignment horizontal="center" vertical="center" wrapText="1"/>
    </xf>
    <xf numFmtId="1" fontId="18" fillId="3" borderId="5" xfId="0" applyNumberFormat="1" applyFont="1" applyFill="1" applyBorder="1" applyAlignment="1">
      <alignment horizontal="center" vertical="center" wrapText="1"/>
    </xf>
    <xf numFmtId="15" fontId="18" fillId="3" borderId="14" xfId="0" applyNumberFormat="1" applyFont="1" applyFill="1" applyBorder="1" applyAlignment="1">
      <alignment horizontal="center" vertical="center" wrapText="1"/>
    </xf>
    <xf numFmtId="15" fontId="18" fillId="3" borderId="8" xfId="0" applyNumberFormat="1" applyFont="1" applyFill="1" applyBorder="1" applyAlignment="1">
      <alignment horizontal="center" vertical="center" wrapText="1"/>
    </xf>
    <xf numFmtId="1" fontId="18" fillId="3" borderId="16" xfId="0" applyNumberFormat="1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/>
    </xf>
    <xf numFmtId="47" fontId="22" fillId="3" borderId="7" xfId="0" applyNumberFormat="1" applyFont="1" applyFill="1" applyBorder="1" applyAlignment="1">
      <alignment horizontal="center" vertical="center" wrapText="1"/>
    </xf>
    <xf numFmtId="1" fontId="22" fillId="3" borderId="15" xfId="0" applyNumberFormat="1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1" fontId="22" fillId="3" borderId="5" xfId="0" applyNumberFormat="1" applyFont="1" applyFill="1" applyBorder="1" applyAlignment="1">
      <alignment horizontal="center" vertical="center" wrapText="1"/>
    </xf>
    <xf numFmtId="15" fontId="22" fillId="3" borderId="12" xfId="0" applyNumberFormat="1" applyFont="1" applyFill="1" applyBorder="1" applyAlignment="1">
      <alignment horizontal="center" vertical="center" wrapText="1"/>
    </xf>
    <xf numFmtId="15" fontId="22" fillId="3" borderId="18" xfId="0" applyNumberFormat="1" applyFont="1" applyFill="1" applyBorder="1" applyAlignment="1">
      <alignment horizontal="center" vertical="center" wrapText="1"/>
    </xf>
    <xf numFmtId="1" fontId="22" fillId="3" borderId="19" xfId="0" applyNumberFormat="1" applyFont="1" applyFill="1" applyBorder="1" applyAlignment="1">
      <alignment horizontal="center" vertical="center" wrapText="1"/>
    </xf>
    <xf numFmtId="1" fontId="22" fillId="4" borderId="39" xfId="0" applyNumberFormat="1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23" fillId="3" borderId="39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40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23" fillId="3" borderId="39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40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21" fillId="5" borderId="4" xfId="0" applyFont="1" applyFill="1" applyBorder="1" applyAlignment="1">
      <alignment horizontal="left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8" fillId="3" borderId="48" xfId="0" applyFont="1" applyFill="1" applyBorder="1" applyAlignment="1">
      <alignment horizontal="center" vertical="center" wrapText="1"/>
    </xf>
    <xf numFmtId="0" fontId="18" fillId="3" borderId="49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9" fillId="9" borderId="50" xfId="0" applyFont="1" applyFill="1" applyBorder="1" applyAlignment="1">
      <alignment horizontal="center" vertical="center" wrapText="1"/>
    </xf>
    <xf numFmtId="0" fontId="9" fillId="9" borderId="51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2" fillId="3" borderId="4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99"/>
  <sheetViews>
    <sheetView tabSelected="1" view="pageBreakPreview" zoomScale="50" zoomScaleNormal="75" zoomScaleSheetLayoutView="50" workbookViewId="0" topLeftCell="A1">
      <pane xSplit="6" topLeftCell="AN1" activePane="topRight" state="frozen"/>
      <selection pane="topLeft" activeCell="A13" sqref="A13"/>
      <selection pane="topRight" activeCell="K14" sqref="K14"/>
    </sheetView>
  </sheetViews>
  <sheetFormatPr defaultColWidth="9.140625" defaultRowHeight="27" customHeight="1"/>
  <cols>
    <col min="1" max="1" width="19.7109375" style="1" customWidth="1"/>
    <col min="2" max="3" width="9.140625" style="1" customWidth="1"/>
    <col min="4" max="4" width="1.7109375" style="136" customWidth="1"/>
    <col min="5" max="5" width="9.140625" style="1" customWidth="1"/>
    <col min="6" max="6" width="1.28515625" style="136" customWidth="1"/>
    <col min="7" max="7" width="15.8515625" style="5" customWidth="1"/>
    <col min="8" max="8" width="11.8515625" style="18" customWidth="1"/>
    <col min="9" max="9" width="11.8515625" style="29" customWidth="1"/>
    <col min="10" max="10" width="15.7109375" style="8" customWidth="1"/>
    <col min="11" max="11" width="11.8515625" style="18" customWidth="1"/>
    <col min="12" max="12" width="11.8515625" style="29" customWidth="1"/>
    <col min="13" max="13" width="17.00390625" style="5" customWidth="1"/>
    <col min="14" max="14" width="11.8515625" style="5" customWidth="1"/>
    <col min="15" max="15" width="11.8515625" style="29" customWidth="1"/>
    <col min="16" max="16" width="15.8515625" style="5" customWidth="1"/>
    <col min="17" max="17" width="12.57421875" style="18" customWidth="1"/>
    <col min="18" max="18" width="11.8515625" style="29" customWidth="1"/>
    <col min="19" max="19" width="15.7109375" style="5" customWidth="1"/>
    <col min="20" max="20" width="11.8515625" style="5" customWidth="1"/>
    <col min="21" max="21" width="11.8515625" style="29" customWidth="1"/>
    <col min="22" max="22" width="15.7109375" style="10" customWidth="1"/>
    <col min="23" max="23" width="11.8515625" style="10" customWidth="1"/>
    <col min="24" max="24" width="11.8515625" style="29" customWidth="1"/>
    <col min="25" max="25" width="15.8515625" style="5" customWidth="1"/>
    <col min="26" max="26" width="11.8515625" style="23" customWidth="1"/>
    <col min="27" max="27" width="11.8515625" style="29" customWidth="1"/>
    <col min="28" max="28" width="15.8515625" style="10" customWidth="1"/>
    <col min="29" max="29" width="12.140625" style="10" customWidth="1"/>
    <col min="30" max="30" width="11.00390625" style="29" customWidth="1"/>
    <col min="31" max="31" width="16.00390625" style="5" customWidth="1"/>
    <col min="32" max="32" width="13.00390625" style="18" customWidth="1"/>
    <col min="33" max="33" width="11.8515625" style="29" customWidth="1"/>
    <col min="34" max="34" width="15.8515625" style="5" customWidth="1"/>
    <col min="35" max="35" width="9.57421875" style="5" customWidth="1"/>
    <col min="36" max="36" width="11.421875" style="29" customWidth="1"/>
    <col min="37" max="37" width="15.8515625" style="5" customWidth="1"/>
    <col min="38" max="38" width="12.7109375" style="5" customWidth="1"/>
    <col min="39" max="39" width="10.140625" style="29" customWidth="1"/>
    <col min="40" max="40" width="15.8515625" style="5" customWidth="1"/>
    <col min="41" max="41" width="11.8515625" style="5" customWidth="1"/>
    <col min="42" max="42" width="11.8515625" style="29" customWidth="1"/>
    <col min="43" max="43" width="15.7109375" style="5" customWidth="1"/>
    <col min="44" max="44" width="12.57421875" style="5" customWidth="1"/>
    <col min="45" max="45" width="11.8515625" style="29" customWidth="1"/>
    <col min="46" max="46" width="15.8515625" style="5" customWidth="1"/>
    <col min="47" max="47" width="12.421875" style="5" customWidth="1"/>
    <col min="48" max="48" width="12.421875" style="35" customWidth="1"/>
    <col min="49" max="49" width="15.00390625" style="5" customWidth="1"/>
    <col min="50" max="50" width="9.57421875" style="5" customWidth="1"/>
    <col min="51" max="51" width="11.28125" style="36" customWidth="1"/>
    <col min="52" max="52" width="18.7109375" style="5" customWidth="1"/>
    <col min="53" max="53" width="10.421875" style="5" customWidth="1"/>
    <col min="54" max="54" width="9.8515625" style="37" customWidth="1"/>
    <col min="55" max="55" width="18.57421875" style="1" customWidth="1"/>
    <col min="56" max="56" width="9.8515625" style="46" bestFit="1" customWidth="1"/>
    <col min="57" max="57" width="11.28125" style="41" customWidth="1"/>
    <col min="58" max="58" width="20.140625" style="5" customWidth="1"/>
    <col min="59" max="59" width="13.00390625" style="5" customWidth="1"/>
    <col min="60" max="60" width="11.00390625" style="37" customWidth="1"/>
    <col min="61" max="61" width="16.8515625" style="1" customWidth="1"/>
    <col min="62" max="62" width="12.7109375" style="1" customWidth="1"/>
    <col min="63" max="63" width="11.28125" style="41" customWidth="1"/>
    <col min="64" max="64" width="18.421875" style="1" customWidth="1"/>
    <col min="65" max="65" width="12.28125" style="1" customWidth="1"/>
    <col min="66" max="68" width="9.140625" style="1" customWidth="1"/>
    <col min="69" max="69" width="9.140625" style="51" customWidth="1"/>
    <col min="70" max="16384" width="9.140625" style="1" customWidth="1"/>
  </cols>
  <sheetData>
    <row r="1" spans="1:68" ht="50.25" customHeight="1" thickBot="1">
      <c r="A1" s="420" t="s">
        <v>395</v>
      </c>
      <c r="B1" s="421"/>
      <c r="C1" s="422"/>
      <c r="D1" s="124"/>
      <c r="E1" s="429" t="s">
        <v>394</v>
      </c>
      <c r="F1" s="137"/>
      <c r="G1" s="416" t="s">
        <v>384</v>
      </c>
      <c r="H1" s="416"/>
      <c r="I1" s="416"/>
      <c r="J1" s="416"/>
      <c r="K1" s="416"/>
      <c r="L1" s="416"/>
      <c r="M1" s="416"/>
      <c r="N1" s="416"/>
      <c r="O1" s="416"/>
      <c r="P1" s="417" t="s">
        <v>385</v>
      </c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6" t="s">
        <v>386</v>
      </c>
      <c r="AC1" s="416"/>
      <c r="AD1" s="416"/>
      <c r="AE1" s="416"/>
      <c r="AF1" s="416"/>
      <c r="AG1" s="416"/>
      <c r="AH1" s="416"/>
      <c r="AI1" s="416"/>
      <c r="AJ1" s="416"/>
      <c r="AK1" s="416" t="s">
        <v>387</v>
      </c>
      <c r="AL1" s="416"/>
      <c r="AM1" s="416"/>
      <c r="AN1" s="416"/>
      <c r="AO1" s="416"/>
      <c r="AP1" s="416"/>
      <c r="AQ1" s="416"/>
      <c r="AR1" s="416"/>
      <c r="AS1" s="416"/>
      <c r="AT1" s="416" t="s">
        <v>388</v>
      </c>
      <c r="AU1" s="416"/>
      <c r="AV1" s="416"/>
      <c r="AW1" s="416"/>
      <c r="AX1" s="416"/>
      <c r="AY1" s="416"/>
      <c r="AZ1" s="416"/>
      <c r="BA1" s="416"/>
      <c r="BB1" s="416"/>
      <c r="BC1" s="417" t="s">
        <v>389</v>
      </c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P1" s="17"/>
    </row>
    <row r="2" spans="1:69" s="16" customFormat="1" ht="54" customHeight="1" thickBot="1">
      <c r="A2" s="423" t="s">
        <v>390</v>
      </c>
      <c r="B2" s="424"/>
      <c r="C2" s="425"/>
      <c r="D2" s="125"/>
      <c r="E2" s="429"/>
      <c r="F2" s="137"/>
      <c r="G2" s="403" t="s">
        <v>16</v>
      </c>
      <c r="H2" s="404"/>
      <c r="I2" s="404"/>
      <c r="J2" s="404" t="s">
        <v>26</v>
      </c>
      <c r="K2" s="404"/>
      <c r="L2" s="404"/>
      <c r="M2" s="400" t="s">
        <v>27</v>
      </c>
      <c r="N2" s="401"/>
      <c r="O2" s="402"/>
      <c r="P2" s="400" t="s">
        <v>28</v>
      </c>
      <c r="Q2" s="401"/>
      <c r="R2" s="402"/>
      <c r="S2" s="400" t="s">
        <v>29</v>
      </c>
      <c r="T2" s="401"/>
      <c r="U2" s="402"/>
      <c r="V2" s="400" t="s">
        <v>13</v>
      </c>
      <c r="W2" s="401"/>
      <c r="X2" s="402"/>
      <c r="Y2" s="400" t="s">
        <v>30</v>
      </c>
      <c r="Z2" s="401"/>
      <c r="AA2" s="402"/>
      <c r="AB2" s="400" t="s">
        <v>171</v>
      </c>
      <c r="AC2" s="401"/>
      <c r="AD2" s="402"/>
      <c r="AE2" s="400" t="s">
        <v>31</v>
      </c>
      <c r="AF2" s="401"/>
      <c r="AG2" s="402"/>
      <c r="AH2" s="400" t="s">
        <v>32</v>
      </c>
      <c r="AI2" s="401"/>
      <c r="AJ2" s="402"/>
      <c r="AK2" s="404" t="s">
        <v>0</v>
      </c>
      <c r="AL2" s="404"/>
      <c r="AM2" s="404"/>
      <c r="AN2" s="404" t="s">
        <v>4</v>
      </c>
      <c r="AO2" s="404"/>
      <c r="AP2" s="404"/>
      <c r="AQ2" s="400" t="s">
        <v>279</v>
      </c>
      <c r="AR2" s="401"/>
      <c r="AS2" s="413"/>
      <c r="AT2" s="400" t="s">
        <v>5</v>
      </c>
      <c r="AU2" s="401"/>
      <c r="AV2" s="402"/>
      <c r="AW2" s="400" t="s">
        <v>6</v>
      </c>
      <c r="AX2" s="401"/>
      <c r="AY2" s="402"/>
      <c r="AZ2" s="400" t="s">
        <v>7</v>
      </c>
      <c r="BA2" s="401"/>
      <c r="BB2" s="413"/>
      <c r="BC2" s="414" t="s">
        <v>33</v>
      </c>
      <c r="BD2" s="401"/>
      <c r="BE2" s="402"/>
      <c r="BF2" s="404" t="s">
        <v>34</v>
      </c>
      <c r="BG2" s="404"/>
      <c r="BH2" s="400"/>
      <c r="BI2" s="410" t="s">
        <v>89</v>
      </c>
      <c r="BJ2" s="411"/>
      <c r="BK2" s="412"/>
      <c r="BL2" s="410" t="s">
        <v>90</v>
      </c>
      <c r="BM2" s="411"/>
      <c r="BN2" s="412"/>
      <c r="BP2" s="17"/>
      <c r="BQ2" s="51"/>
    </row>
    <row r="3" spans="1:69" s="95" customFormat="1" ht="27" customHeight="1" thickBot="1">
      <c r="A3" s="92" t="s">
        <v>8</v>
      </c>
      <c r="B3" s="98" t="s">
        <v>392</v>
      </c>
      <c r="C3" s="93" t="s">
        <v>393</v>
      </c>
      <c r="D3" s="126"/>
      <c r="E3" s="430"/>
      <c r="F3" s="138"/>
      <c r="G3" s="102" t="s">
        <v>8</v>
      </c>
      <c r="H3" s="178" t="s">
        <v>9</v>
      </c>
      <c r="I3" s="179" t="s">
        <v>1</v>
      </c>
      <c r="J3" s="103" t="s">
        <v>8</v>
      </c>
      <c r="K3" s="178" t="s">
        <v>9</v>
      </c>
      <c r="L3" s="179" t="s">
        <v>1</v>
      </c>
      <c r="M3" s="103" t="s">
        <v>8</v>
      </c>
      <c r="N3" s="178" t="s">
        <v>9</v>
      </c>
      <c r="O3" s="179" t="s">
        <v>1</v>
      </c>
      <c r="P3" s="103" t="s">
        <v>8</v>
      </c>
      <c r="Q3" s="180" t="s">
        <v>9</v>
      </c>
      <c r="R3" s="179" t="s">
        <v>1</v>
      </c>
      <c r="S3" s="103" t="s">
        <v>8</v>
      </c>
      <c r="T3" s="181" t="s">
        <v>9</v>
      </c>
      <c r="U3" s="179" t="s">
        <v>1</v>
      </c>
      <c r="V3" s="103" t="s">
        <v>8</v>
      </c>
      <c r="W3" s="103" t="s">
        <v>9</v>
      </c>
      <c r="X3" s="179" t="s">
        <v>1</v>
      </c>
      <c r="Y3" s="103" t="s">
        <v>8</v>
      </c>
      <c r="Z3" s="181" t="s">
        <v>9</v>
      </c>
      <c r="AA3" s="179" t="s">
        <v>1</v>
      </c>
      <c r="AB3" s="103" t="s">
        <v>8</v>
      </c>
      <c r="AC3" s="103" t="s">
        <v>9</v>
      </c>
      <c r="AD3" s="179" t="s">
        <v>1</v>
      </c>
      <c r="AE3" s="103" t="s">
        <v>8</v>
      </c>
      <c r="AF3" s="178" t="s">
        <v>9</v>
      </c>
      <c r="AG3" s="179" t="s">
        <v>1</v>
      </c>
      <c r="AH3" s="103" t="s">
        <v>8</v>
      </c>
      <c r="AI3" s="103" t="s">
        <v>9</v>
      </c>
      <c r="AJ3" s="179" t="s">
        <v>1</v>
      </c>
      <c r="AK3" s="103" t="s">
        <v>8</v>
      </c>
      <c r="AL3" s="103" t="s">
        <v>23</v>
      </c>
      <c r="AM3" s="179" t="s">
        <v>1</v>
      </c>
      <c r="AN3" s="103" t="s">
        <v>8</v>
      </c>
      <c r="AO3" s="182" t="s">
        <v>23</v>
      </c>
      <c r="AP3" s="179" t="s">
        <v>1</v>
      </c>
      <c r="AQ3" s="103" t="s">
        <v>8</v>
      </c>
      <c r="AR3" s="182" t="s">
        <v>24</v>
      </c>
      <c r="AS3" s="179" t="s">
        <v>1</v>
      </c>
      <c r="AT3" s="103" t="s">
        <v>8</v>
      </c>
      <c r="AU3" s="182" t="s">
        <v>23</v>
      </c>
      <c r="AV3" s="179" t="s">
        <v>1</v>
      </c>
      <c r="AW3" s="103" t="s">
        <v>8</v>
      </c>
      <c r="AX3" s="182" t="s">
        <v>24</v>
      </c>
      <c r="AY3" s="179" t="s">
        <v>1</v>
      </c>
      <c r="AZ3" s="103" t="s">
        <v>8</v>
      </c>
      <c r="BA3" s="182" t="s">
        <v>23</v>
      </c>
      <c r="BB3" s="179" t="s">
        <v>1</v>
      </c>
      <c r="BC3" s="103" t="s">
        <v>21</v>
      </c>
      <c r="BD3" s="103" t="s">
        <v>9</v>
      </c>
      <c r="BE3" s="179" t="s">
        <v>1</v>
      </c>
      <c r="BF3" s="103" t="s">
        <v>21</v>
      </c>
      <c r="BG3" s="183" t="s">
        <v>9</v>
      </c>
      <c r="BH3" s="163" t="s">
        <v>1</v>
      </c>
      <c r="BI3" s="102" t="s">
        <v>21</v>
      </c>
      <c r="BJ3" s="103" t="s">
        <v>9</v>
      </c>
      <c r="BK3" s="104" t="s">
        <v>1</v>
      </c>
      <c r="BL3" s="102" t="s">
        <v>21</v>
      </c>
      <c r="BM3" s="103" t="s">
        <v>9</v>
      </c>
      <c r="BN3" s="104" t="s">
        <v>1</v>
      </c>
      <c r="BP3" s="96"/>
      <c r="BQ3" s="97"/>
    </row>
    <row r="4" spans="1:69" s="17" customFormat="1" ht="36" customHeight="1">
      <c r="A4" s="112" t="s">
        <v>39</v>
      </c>
      <c r="B4" s="71">
        <v>6</v>
      </c>
      <c r="C4" s="113">
        <v>91</v>
      </c>
      <c r="D4" s="127"/>
      <c r="E4" s="99">
        <v>20</v>
      </c>
      <c r="F4" s="139"/>
      <c r="G4" s="245" t="s">
        <v>173</v>
      </c>
      <c r="H4" s="246">
        <v>10.5</v>
      </c>
      <c r="I4" s="247">
        <v>1964</v>
      </c>
      <c r="J4" s="248" t="s">
        <v>173</v>
      </c>
      <c r="K4" s="246">
        <v>21.4</v>
      </c>
      <c r="L4" s="249">
        <v>1964</v>
      </c>
      <c r="M4" s="245" t="s">
        <v>186</v>
      </c>
      <c r="N4" s="246">
        <v>50.2</v>
      </c>
      <c r="O4" s="249">
        <v>1962</v>
      </c>
      <c r="P4" s="245" t="s">
        <v>493</v>
      </c>
      <c r="Q4" s="250" t="s">
        <v>494</v>
      </c>
      <c r="R4" s="247">
        <v>1993</v>
      </c>
      <c r="S4" s="248" t="s">
        <v>208</v>
      </c>
      <c r="T4" s="250" t="s">
        <v>495</v>
      </c>
      <c r="U4" s="247">
        <v>1992</v>
      </c>
      <c r="V4" s="380" t="s">
        <v>378</v>
      </c>
      <c r="W4" s="381" t="s">
        <v>485</v>
      </c>
      <c r="X4" s="382">
        <v>2006</v>
      </c>
      <c r="Y4" s="245" t="s">
        <v>227</v>
      </c>
      <c r="Z4" s="250" t="s">
        <v>238</v>
      </c>
      <c r="AA4" s="247">
        <v>1980</v>
      </c>
      <c r="AB4" s="184" t="s">
        <v>172</v>
      </c>
      <c r="AC4" s="185">
        <v>52.25</v>
      </c>
      <c r="AD4" s="186">
        <v>1995</v>
      </c>
      <c r="AE4" s="245" t="s">
        <v>172</v>
      </c>
      <c r="AF4" s="252">
        <v>13.65</v>
      </c>
      <c r="AG4" s="247">
        <v>1995</v>
      </c>
      <c r="AH4" s="248" t="s">
        <v>172</v>
      </c>
      <c r="AI4" s="253" t="s">
        <v>492</v>
      </c>
      <c r="AJ4" s="249">
        <v>1996</v>
      </c>
      <c r="AK4" s="245" t="s">
        <v>273</v>
      </c>
      <c r="AL4" s="254" t="s">
        <v>283</v>
      </c>
      <c r="AM4" s="247">
        <v>1973</v>
      </c>
      <c r="AN4" s="248" t="s">
        <v>264</v>
      </c>
      <c r="AO4" s="254" t="s">
        <v>293</v>
      </c>
      <c r="AP4" s="255">
        <v>1964</v>
      </c>
      <c r="AQ4" s="256" t="s">
        <v>302</v>
      </c>
      <c r="AR4" s="256" t="s">
        <v>310</v>
      </c>
      <c r="AS4" s="257">
        <v>1977</v>
      </c>
      <c r="AT4" s="258" t="s">
        <v>342</v>
      </c>
      <c r="AU4" s="259" t="s">
        <v>355</v>
      </c>
      <c r="AV4" s="257">
        <v>1975</v>
      </c>
      <c r="AW4" s="259" t="s">
        <v>319</v>
      </c>
      <c r="AX4" s="259" t="s">
        <v>330</v>
      </c>
      <c r="AY4" s="257">
        <v>1992</v>
      </c>
      <c r="AZ4" s="260" t="s">
        <v>278</v>
      </c>
      <c r="BA4" s="261" t="s">
        <v>365</v>
      </c>
      <c r="BB4" s="256">
        <v>1992</v>
      </c>
      <c r="BC4" s="262" t="s">
        <v>340</v>
      </c>
      <c r="BD4" s="254" t="s">
        <v>489</v>
      </c>
      <c r="BE4" s="247">
        <v>1996</v>
      </c>
      <c r="BF4" s="263" t="s">
        <v>340</v>
      </c>
      <c r="BG4" s="251">
        <v>0.0023784722222222224</v>
      </c>
      <c r="BH4" s="249">
        <v>1972</v>
      </c>
      <c r="BI4" s="264" t="s">
        <v>448</v>
      </c>
      <c r="BJ4" s="251">
        <v>0.008248842592592594</v>
      </c>
      <c r="BK4" s="247">
        <v>2006</v>
      </c>
      <c r="BL4" s="262"/>
      <c r="BM4" s="187"/>
      <c r="BN4" s="188"/>
      <c r="BQ4" s="49"/>
    </row>
    <row r="5" spans="1:69" s="17" customFormat="1" ht="36" customHeight="1">
      <c r="A5" s="114" t="s">
        <v>172</v>
      </c>
      <c r="B5" s="73">
        <v>5</v>
      </c>
      <c r="C5" s="115">
        <v>74</v>
      </c>
      <c r="D5" s="128"/>
      <c r="E5" s="100">
        <v>17</v>
      </c>
      <c r="F5" s="131"/>
      <c r="G5" s="265" t="s">
        <v>172</v>
      </c>
      <c r="H5" s="266">
        <v>10.5</v>
      </c>
      <c r="I5" s="267">
        <v>1996</v>
      </c>
      <c r="J5" s="268" t="s">
        <v>172</v>
      </c>
      <c r="K5" s="269">
        <v>21.6</v>
      </c>
      <c r="L5" s="270">
        <v>1995</v>
      </c>
      <c r="M5" s="265" t="s">
        <v>187</v>
      </c>
      <c r="N5" s="269">
        <v>50.4</v>
      </c>
      <c r="O5" s="270">
        <v>1972</v>
      </c>
      <c r="P5" s="265" t="s">
        <v>200</v>
      </c>
      <c r="Q5" s="271" t="s">
        <v>215</v>
      </c>
      <c r="R5" s="267">
        <v>1974</v>
      </c>
      <c r="S5" s="268" t="s">
        <v>220</v>
      </c>
      <c r="T5" s="271" t="s">
        <v>231</v>
      </c>
      <c r="U5" s="267">
        <v>1980</v>
      </c>
      <c r="V5" s="383"/>
      <c r="W5" s="74"/>
      <c r="X5" s="384"/>
      <c r="Y5" s="265" t="s">
        <v>187</v>
      </c>
      <c r="Z5" s="271" t="s">
        <v>239</v>
      </c>
      <c r="AA5" s="267">
        <v>1969</v>
      </c>
      <c r="AB5" s="162" t="s">
        <v>248</v>
      </c>
      <c r="AC5" s="72">
        <v>59.2</v>
      </c>
      <c r="AD5" s="160">
        <v>1993</v>
      </c>
      <c r="AE5" s="265" t="s">
        <v>263</v>
      </c>
      <c r="AF5" s="273">
        <v>14.5</v>
      </c>
      <c r="AG5" s="267">
        <v>1966</v>
      </c>
      <c r="AH5" s="268" t="s">
        <v>248</v>
      </c>
      <c r="AI5" s="272">
        <v>38.26</v>
      </c>
      <c r="AJ5" s="270">
        <v>1994</v>
      </c>
      <c r="AK5" s="265" t="s">
        <v>270</v>
      </c>
      <c r="AL5" s="272" t="s">
        <v>284</v>
      </c>
      <c r="AM5" s="267">
        <v>1978</v>
      </c>
      <c r="AN5" s="268" t="s">
        <v>265</v>
      </c>
      <c r="AO5" s="272" t="s">
        <v>294</v>
      </c>
      <c r="AP5" s="274">
        <v>1963</v>
      </c>
      <c r="AQ5" s="256" t="s">
        <v>303</v>
      </c>
      <c r="AR5" s="256" t="s">
        <v>311</v>
      </c>
      <c r="AS5" s="257">
        <v>1969</v>
      </c>
      <c r="AT5" s="260" t="s">
        <v>173</v>
      </c>
      <c r="AU5" s="259" t="s">
        <v>356</v>
      </c>
      <c r="AV5" s="257">
        <v>1964</v>
      </c>
      <c r="AW5" s="259" t="s">
        <v>320</v>
      </c>
      <c r="AX5" s="259" t="s">
        <v>331</v>
      </c>
      <c r="AY5" s="257">
        <v>1961</v>
      </c>
      <c r="AZ5" s="258" t="s">
        <v>343</v>
      </c>
      <c r="BA5" s="261" t="s">
        <v>366</v>
      </c>
      <c r="BB5" s="256">
        <v>1989</v>
      </c>
      <c r="BC5" s="275" t="s">
        <v>339</v>
      </c>
      <c r="BD5" s="272">
        <v>43.2</v>
      </c>
      <c r="BE5" s="267">
        <v>1978</v>
      </c>
      <c r="BF5" s="276" t="s">
        <v>340</v>
      </c>
      <c r="BG5" s="277">
        <v>0.002394675925925926</v>
      </c>
      <c r="BH5" s="270">
        <v>1967</v>
      </c>
      <c r="BI5" s="275"/>
      <c r="BJ5" s="278"/>
      <c r="BK5" s="279"/>
      <c r="BL5" s="275"/>
      <c r="BM5" s="165"/>
      <c r="BN5" s="152"/>
      <c r="BQ5" s="51"/>
    </row>
    <row r="6" spans="1:69" s="17" customFormat="1" ht="36" customHeight="1">
      <c r="A6" s="112" t="s">
        <v>52</v>
      </c>
      <c r="B6" s="71">
        <v>4</v>
      </c>
      <c r="C6" s="113">
        <v>74</v>
      </c>
      <c r="D6" s="129"/>
      <c r="E6" s="100">
        <v>15</v>
      </c>
      <c r="F6" s="131"/>
      <c r="G6" s="265" t="s">
        <v>174</v>
      </c>
      <c r="H6" s="266">
        <v>10.7</v>
      </c>
      <c r="I6" s="267">
        <v>1950</v>
      </c>
      <c r="J6" s="268" t="s">
        <v>174</v>
      </c>
      <c r="K6" s="269">
        <v>21.9</v>
      </c>
      <c r="L6" s="270">
        <v>1950</v>
      </c>
      <c r="M6" s="265" t="s">
        <v>188</v>
      </c>
      <c r="N6" s="269">
        <v>50.5</v>
      </c>
      <c r="O6" s="270">
        <v>1974</v>
      </c>
      <c r="P6" s="265" t="s">
        <v>196</v>
      </c>
      <c r="Q6" s="271" t="s">
        <v>216</v>
      </c>
      <c r="R6" s="267">
        <v>1981</v>
      </c>
      <c r="S6" s="268" t="s">
        <v>227</v>
      </c>
      <c r="T6" s="271" t="s">
        <v>232</v>
      </c>
      <c r="U6" s="267">
        <v>1980</v>
      </c>
      <c r="V6" s="383"/>
      <c r="W6" s="74"/>
      <c r="X6" s="384"/>
      <c r="Y6" s="265" t="s">
        <v>224</v>
      </c>
      <c r="Z6" s="271" t="s">
        <v>240</v>
      </c>
      <c r="AA6" s="267">
        <v>1974</v>
      </c>
      <c r="AB6" s="162" t="s">
        <v>249</v>
      </c>
      <c r="AC6" s="72">
        <v>60.1</v>
      </c>
      <c r="AD6" s="160">
        <v>1996</v>
      </c>
      <c r="AE6" s="265" t="s">
        <v>250</v>
      </c>
      <c r="AF6" s="273">
        <v>14.5</v>
      </c>
      <c r="AG6" s="267">
        <v>1969</v>
      </c>
      <c r="AH6" s="268" t="s">
        <v>411</v>
      </c>
      <c r="AI6" s="269">
        <v>40</v>
      </c>
      <c r="AJ6" s="270">
        <v>1982</v>
      </c>
      <c r="AK6" s="265" t="s">
        <v>274</v>
      </c>
      <c r="AL6" s="272" t="s">
        <v>285</v>
      </c>
      <c r="AM6" s="267">
        <v>1975</v>
      </c>
      <c r="AN6" s="268" t="s">
        <v>397</v>
      </c>
      <c r="AO6" s="272" t="s">
        <v>398</v>
      </c>
      <c r="AP6" s="274">
        <v>2004</v>
      </c>
      <c r="AQ6" s="259" t="s">
        <v>280</v>
      </c>
      <c r="AR6" s="256" t="s">
        <v>311</v>
      </c>
      <c r="AS6" s="257">
        <v>1978</v>
      </c>
      <c r="AT6" s="258" t="s">
        <v>343</v>
      </c>
      <c r="AU6" s="259" t="s">
        <v>357</v>
      </c>
      <c r="AV6" s="257">
        <v>1989</v>
      </c>
      <c r="AW6" s="259" t="s">
        <v>321</v>
      </c>
      <c r="AX6" s="259" t="s">
        <v>332</v>
      </c>
      <c r="AY6" s="257">
        <v>1968</v>
      </c>
      <c r="AZ6" s="260" t="s">
        <v>324</v>
      </c>
      <c r="BA6" s="261" t="s">
        <v>367</v>
      </c>
      <c r="BB6" s="256">
        <v>1984</v>
      </c>
      <c r="BC6" s="275" t="s">
        <v>340</v>
      </c>
      <c r="BD6" s="280">
        <v>43.4</v>
      </c>
      <c r="BE6" s="267">
        <v>1986</v>
      </c>
      <c r="BF6" s="276" t="s">
        <v>340</v>
      </c>
      <c r="BG6" s="277">
        <v>0.0023969907407407408</v>
      </c>
      <c r="BH6" s="270">
        <v>1968</v>
      </c>
      <c r="BI6" s="275"/>
      <c r="BJ6" s="281"/>
      <c r="BK6" s="279"/>
      <c r="BL6" s="275"/>
      <c r="BM6" s="165"/>
      <c r="BN6" s="152"/>
      <c r="BQ6" s="49"/>
    </row>
    <row r="7" spans="1:69" s="17" customFormat="1" ht="36" customHeight="1" thickBot="1">
      <c r="A7" s="114" t="s">
        <v>173</v>
      </c>
      <c r="B7" s="73">
        <v>3</v>
      </c>
      <c r="C7" s="115">
        <v>57</v>
      </c>
      <c r="D7" s="129"/>
      <c r="E7" s="100">
        <v>13</v>
      </c>
      <c r="F7" s="131"/>
      <c r="G7" s="265" t="s">
        <v>280</v>
      </c>
      <c r="H7" s="269">
        <v>10.8</v>
      </c>
      <c r="I7" s="267">
        <v>1978</v>
      </c>
      <c r="J7" s="268" t="s">
        <v>183</v>
      </c>
      <c r="K7" s="269">
        <v>21.9</v>
      </c>
      <c r="L7" s="270">
        <v>1985</v>
      </c>
      <c r="M7" s="265" t="s">
        <v>480</v>
      </c>
      <c r="N7" s="266" t="s">
        <v>481</v>
      </c>
      <c r="O7" s="270">
        <v>2002</v>
      </c>
      <c r="P7" s="265" t="s">
        <v>199</v>
      </c>
      <c r="Q7" s="271" t="s">
        <v>217</v>
      </c>
      <c r="R7" s="267">
        <v>1967</v>
      </c>
      <c r="S7" s="268" t="s">
        <v>221</v>
      </c>
      <c r="T7" s="271" t="s">
        <v>233</v>
      </c>
      <c r="U7" s="267">
        <v>1981</v>
      </c>
      <c r="V7" s="383"/>
      <c r="W7" s="74"/>
      <c r="X7" s="384"/>
      <c r="Y7" s="265" t="s">
        <v>226</v>
      </c>
      <c r="Z7" s="271" t="s">
        <v>241</v>
      </c>
      <c r="AA7" s="267">
        <v>1977</v>
      </c>
      <c r="AB7" s="162"/>
      <c r="AC7" s="72"/>
      <c r="AD7" s="160"/>
      <c r="AE7" s="265" t="s">
        <v>251</v>
      </c>
      <c r="AF7" s="273">
        <v>14.6</v>
      </c>
      <c r="AG7" s="267">
        <v>1967</v>
      </c>
      <c r="AH7" s="268" t="s">
        <v>190</v>
      </c>
      <c r="AI7" s="272">
        <v>41.06</v>
      </c>
      <c r="AJ7" s="270">
        <v>1986</v>
      </c>
      <c r="AK7" s="275" t="s">
        <v>272</v>
      </c>
      <c r="AL7" s="272" t="s">
        <v>286</v>
      </c>
      <c r="AM7" s="267">
        <v>1959</v>
      </c>
      <c r="AN7" s="268" t="s">
        <v>266</v>
      </c>
      <c r="AO7" s="272" t="s">
        <v>295</v>
      </c>
      <c r="AP7" s="274">
        <v>1971</v>
      </c>
      <c r="AQ7" s="256" t="s">
        <v>304</v>
      </c>
      <c r="AR7" s="256" t="s">
        <v>312</v>
      </c>
      <c r="AS7" s="257">
        <v>1976</v>
      </c>
      <c r="AT7" s="258" t="s">
        <v>344</v>
      </c>
      <c r="AU7" s="259" t="s">
        <v>358</v>
      </c>
      <c r="AV7" s="257">
        <v>1979</v>
      </c>
      <c r="AW7" s="259" t="s">
        <v>322</v>
      </c>
      <c r="AX7" s="259" t="s">
        <v>333</v>
      </c>
      <c r="AY7" s="257">
        <v>1966</v>
      </c>
      <c r="AZ7" s="260" t="s">
        <v>255</v>
      </c>
      <c r="BA7" s="261" t="s">
        <v>368</v>
      </c>
      <c r="BB7" s="256">
        <v>1975</v>
      </c>
      <c r="BC7" s="275" t="s">
        <v>340</v>
      </c>
      <c r="BD7" s="272">
        <v>44.1</v>
      </c>
      <c r="BE7" s="267">
        <v>1972</v>
      </c>
      <c r="BF7" s="276" t="s">
        <v>340</v>
      </c>
      <c r="BG7" s="277">
        <v>0.002405092592592593</v>
      </c>
      <c r="BH7" s="270">
        <v>1993</v>
      </c>
      <c r="BI7" s="148"/>
      <c r="BJ7" s="156"/>
      <c r="BK7" s="155"/>
      <c r="BL7" s="148"/>
      <c r="BM7" s="166"/>
      <c r="BN7" s="155"/>
      <c r="BQ7" s="51"/>
    </row>
    <row r="8" spans="1:69" s="17" customFormat="1" ht="36" customHeight="1" thickBot="1">
      <c r="A8" s="112" t="s">
        <v>88</v>
      </c>
      <c r="B8" s="71">
        <v>4</v>
      </c>
      <c r="C8" s="113">
        <v>57</v>
      </c>
      <c r="D8" s="129"/>
      <c r="E8" s="100">
        <v>11</v>
      </c>
      <c r="F8" s="131"/>
      <c r="G8" s="265" t="s">
        <v>175</v>
      </c>
      <c r="H8" s="269">
        <v>10.8</v>
      </c>
      <c r="I8" s="267">
        <v>1996</v>
      </c>
      <c r="J8" s="268" t="s">
        <v>191</v>
      </c>
      <c r="K8" s="269">
        <v>22.1</v>
      </c>
      <c r="L8" s="270">
        <v>1960</v>
      </c>
      <c r="M8" s="265" t="s">
        <v>189</v>
      </c>
      <c r="N8" s="266">
        <v>50.6</v>
      </c>
      <c r="O8" s="270">
        <v>1977</v>
      </c>
      <c r="P8" s="265" t="s">
        <v>187</v>
      </c>
      <c r="Q8" s="271" t="s">
        <v>218</v>
      </c>
      <c r="R8" s="267">
        <v>1972</v>
      </c>
      <c r="S8" s="265" t="s">
        <v>187</v>
      </c>
      <c r="T8" s="271" t="s">
        <v>234</v>
      </c>
      <c r="U8" s="267">
        <v>1968</v>
      </c>
      <c r="V8" s="383"/>
      <c r="W8" s="74"/>
      <c r="X8" s="384"/>
      <c r="Y8" s="265" t="s">
        <v>378</v>
      </c>
      <c r="Z8" s="271" t="s">
        <v>379</v>
      </c>
      <c r="AA8" s="267">
        <v>2005</v>
      </c>
      <c r="AB8" s="162"/>
      <c r="AC8" s="72"/>
      <c r="AD8" s="160"/>
      <c r="AE8" s="265" t="s">
        <v>252</v>
      </c>
      <c r="AF8" s="273">
        <v>14.7</v>
      </c>
      <c r="AG8" s="267">
        <v>1956</v>
      </c>
      <c r="AH8" s="268" t="s">
        <v>256</v>
      </c>
      <c r="AI8" s="272">
        <v>41.2</v>
      </c>
      <c r="AJ8" s="270">
        <v>1991</v>
      </c>
      <c r="AK8" s="284" t="s">
        <v>275</v>
      </c>
      <c r="AL8" s="272" t="s">
        <v>287</v>
      </c>
      <c r="AM8" s="267">
        <v>1970</v>
      </c>
      <c r="AN8" s="285" t="s">
        <v>267</v>
      </c>
      <c r="AO8" s="272" t="s">
        <v>296</v>
      </c>
      <c r="AP8" s="274">
        <v>1965</v>
      </c>
      <c r="AQ8" s="256" t="s">
        <v>306</v>
      </c>
      <c r="AR8" s="256" t="s">
        <v>313</v>
      </c>
      <c r="AS8" s="257">
        <v>1983</v>
      </c>
      <c r="AT8" s="258" t="s">
        <v>345</v>
      </c>
      <c r="AU8" s="259" t="s">
        <v>359</v>
      </c>
      <c r="AV8" s="257">
        <v>1960</v>
      </c>
      <c r="AW8" s="259" t="s">
        <v>323</v>
      </c>
      <c r="AX8" s="259" t="s">
        <v>333</v>
      </c>
      <c r="AY8" s="257">
        <v>1974</v>
      </c>
      <c r="AZ8" s="260" t="s">
        <v>348</v>
      </c>
      <c r="BA8" s="261" t="s">
        <v>369</v>
      </c>
      <c r="BB8" s="256">
        <v>1978</v>
      </c>
      <c r="BC8" s="275" t="s">
        <v>340</v>
      </c>
      <c r="BD8" s="272">
        <v>44.2</v>
      </c>
      <c r="BE8" s="267">
        <v>1968</v>
      </c>
      <c r="BF8" s="276" t="s">
        <v>340</v>
      </c>
      <c r="BG8" s="277">
        <v>0.0024085648148148148</v>
      </c>
      <c r="BH8" s="270">
        <v>1969</v>
      </c>
      <c r="BI8" s="434" t="s">
        <v>429</v>
      </c>
      <c r="BJ8" s="435"/>
      <c r="BK8" s="436"/>
      <c r="BL8" s="434" t="s">
        <v>432</v>
      </c>
      <c r="BM8" s="435"/>
      <c r="BN8" s="436"/>
      <c r="BQ8" s="52"/>
    </row>
    <row r="9" spans="1:69" s="17" customFormat="1" ht="36" customHeight="1" thickBot="1">
      <c r="A9" s="112" t="s">
        <v>66</v>
      </c>
      <c r="B9" s="71">
        <v>4</v>
      </c>
      <c r="C9" s="113">
        <v>57</v>
      </c>
      <c r="D9" s="129"/>
      <c r="E9" s="100">
        <v>10</v>
      </c>
      <c r="F9" s="131"/>
      <c r="G9" s="265" t="s">
        <v>176</v>
      </c>
      <c r="H9" s="273">
        <v>10.85</v>
      </c>
      <c r="I9" s="267">
        <v>1990</v>
      </c>
      <c r="J9" s="268" t="s">
        <v>175</v>
      </c>
      <c r="K9" s="269">
        <v>22.3</v>
      </c>
      <c r="L9" s="270">
        <v>1996</v>
      </c>
      <c r="M9" s="265" t="s">
        <v>190</v>
      </c>
      <c r="N9" s="266">
        <v>50.6</v>
      </c>
      <c r="O9" s="270">
        <v>1985</v>
      </c>
      <c r="P9" s="265" t="s">
        <v>201</v>
      </c>
      <c r="Q9" s="271" t="s">
        <v>209</v>
      </c>
      <c r="R9" s="267">
        <v>1993</v>
      </c>
      <c r="S9" s="268" t="s">
        <v>222</v>
      </c>
      <c r="T9" s="271" t="s">
        <v>235</v>
      </c>
      <c r="U9" s="267">
        <v>1974</v>
      </c>
      <c r="V9" s="383"/>
      <c r="W9" s="74"/>
      <c r="X9" s="384"/>
      <c r="Y9" s="265" t="s">
        <v>228</v>
      </c>
      <c r="Z9" s="271" t="s">
        <v>242</v>
      </c>
      <c r="AA9" s="267">
        <v>1978</v>
      </c>
      <c r="AB9" s="162"/>
      <c r="AC9" s="72"/>
      <c r="AD9" s="160"/>
      <c r="AE9" s="265" t="s">
        <v>278</v>
      </c>
      <c r="AF9" s="273">
        <v>14.79</v>
      </c>
      <c r="AG9" s="267">
        <v>1992</v>
      </c>
      <c r="AH9" s="268" t="s">
        <v>412</v>
      </c>
      <c r="AI9" s="272">
        <v>41.22</v>
      </c>
      <c r="AJ9" s="270">
        <v>1983</v>
      </c>
      <c r="AK9" s="265" t="s">
        <v>264</v>
      </c>
      <c r="AL9" s="272" t="s">
        <v>290</v>
      </c>
      <c r="AM9" s="267">
        <v>1963</v>
      </c>
      <c r="AN9" s="268" t="s">
        <v>268</v>
      </c>
      <c r="AO9" s="272" t="s">
        <v>297</v>
      </c>
      <c r="AP9" s="274">
        <v>1966</v>
      </c>
      <c r="AQ9" s="256" t="s">
        <v>281</v>
      </c>
      <c r="AR9" s="256" t="s">
        <v>314</v>
      </c>
      <c r="AS9" s="257">
        <v>1981</v>
      </c>
      <c r="AT9" s="258" t="s">
        <v>255</v>
      </c>
      <c r="AU9" s="259" t="s">
        <v>359</v>
      </c>
      <c r="AV9" s="257">
        <v>1975</v>
      </c>
      <c r="AW9" s="259" t="s">
        <v>324</v>
      </c>
      <c r="AX9" s="259" t="s">
        <v>334</v>
      </c>
      <c r="AY9" s="257">
        <v>1983</v>
      </c>
      <c r="AZ9" s="260" t="s">
        <v>174</v>
      </c>
      <c r="BA9" s="261" t="s">
        <v>370</v>
      </c>
      <c r="BB9" s="256">
        <v>1950</v>
      </c>
      <c r="BC9" s="275" t="s">
        <v>340</v>
      </c>
      <c r="BD9" s="272">
        <v>44.2</v>
      </c>
      <c r="BE9" s="267">
        <v>1973</v>
      </c>
      <c r="BF9" s="276" t="s">
        <v>340</v>
      </c>
      <c r="BG9" s="277">
        <v>0.0024108796296296296</v>
      </c>
      <c r="BH9" s="270">
        <v>1996</v>
      </c>
      <c r="BI9" s="167" t="s">
        <v>21</v>
      </c>
      <c r="BJ9" s="94" t="s">
        <v>9</v>
      </c>
      <c r="BK9" s="151" t="s">
        <v>1</v>
      </c>
      <c r="BL9" s="167" t="s">
        <v>21</v>
      </c>
      <c r="BM9" s="94" t="s">
        <v>9</v>
      </c>
      <c r="BN9" s="151" t="s">
        <v>1</v>
      </c>
      <c r="BQ9" s="52"/>
    </row>
    <row r="10" spans="1:69" s="17" customFormat="1" ht="36" customHeight="1">
      <c r="A10" s="112" t="s">
        <v>58</v>
      </c>
      <c r="B10" s="71">
        <v>5</v>
      </c>
      <c r="C10" s="113">
        <v>57</v>
      </c>
      <c r="D10" s="129"/>
      <c r="E10" s="100">
        <v>9</v>
      </c>
      <c r="F10" s="131"/>
      <c r="G10" s="265" t="s">
        <v>177</v>
      </c>
      <c r="H10" s="269">
        <v>10.9</v>
      </c>
      <c r="I10" s="267">
        <v>1958</v>
      </c>
      <c r="J10" s="268" t="s">
        <v>184</v>
      </c>
      <c r="K10" s="273" t="s">
        <v>437</v>
      </c>
      <c r="L10" s="270">
        <v>1993</v>
      </c>
      <c r="M10" s="265" t="s">
        <v>184</v>
      </c>
      <c r="N10" s="269">
        <v>50.66</v>
      </c>
      <c r="O10" s="270">
        <v>1993</v>
      </c>
      <c r="P10" s="265" t="s">
        <v>202</v>
      </c>
      <c r="Q10" s="271" t="s">
        <v>438</v>
      </c>
      <c r="R10" s="267">
        <v>1966</v>
      </c>
      <c r="S10" s="268" t="s">
        <v>223</v>
      </c>
      <c r="T10" s="271" t="s">
        <v>236</v>
      </c>
      <c r="U10" s="267">
        <v>1967</v>
      </c>
      <c r="V10" s="383"/>
      <c r="W10" s="74"/>
      <c r="X10" s="384"/>
      <c r="Y10" s="265" t="s">
        <v>229</v>
      </c>
      <c r="Z10" s="271" t="s">
        <v>243</v>
      </c>
      <c r="AA10" s="267">
        <v>1965</v>
      </c>
      <c r="AB10" s="162"/>
      <c r="AC10" s="72"/>
      <c r="AD10" s="160"/>
      <c r="AE10" s="265" t="s">
        <v>253</v>
      </c>
      <c r="AF10" s="273">
        <v>14.8</v>
      </c>
      <c r="AG10" s="267">
        <v>1965</v>
      </c>
      <c r="AH10" s="268" t="s">
        <v>257</v>
      </c>
      <c r="AI10" s="272">
        <v>41.4</v>
      </c>
      <c r="AJ10" s="270">
        <v>1985</v>
      </c>
      <c r="AK10" s="265" t="s">
        <v>265</v>
      </c>
      <c r="AL10" s="272" t="s">
        <v>288</v>
      </c>
      <c r="AM10" s="267">
        <v>1968</v>
      </c>
      <c r="AN10" s="268" t="s">
        <v>269</v>
      </c>
      <c r="AO10" s="272" t="s">
        <v>298</v>
      </c>
      <c r="AP10" s="274">
        <v>1968</v>
      </c>
      <c r="AQ10" s="256" t="s">
        <v>305</v>
      </c>
      <c r="AR10" s="256" t="s">
        <v>315</v>
      </c>
      <c r="AS10" s="257">
        <v>1980</v>
      </c>
      <c r="AT10" s="258" t="s">
        <v>327</v>
      </c>
      <c r="AU10" s="259" t="s">
        <v>359</v>
      </c>
      <c r="AV10" s="257">
        <v>1979</v>
      </c>
      <c r="AW10" s="259" t="s">
        <v>325</v>
      </c>
      <c r="AX10" s="259" t="s">
        <v>335</v>
      </c>
      <c r="AY10" s="257">
        <v>1963</v>
      </c>
      <c r="AZ10" s="260" t="s">
        <v>347</v>
      </c>
      <c r="BA10" s="261" t="s">
        <v>370</v>
      </c>
      <c r="BB10" s="256">
        <v>1985</v>
      </c>
      <c r="BC10" s="275" t="s">
        <v>340</v>
      </c>
      <c r="BD10" s="272">
        <v>44.2</v>
      </c>
      <c r="BE10" s="267">
        <v>1984</v>
      </c>
      <c r="BF10" s="276" t="s">
        <v>340</v>
      </c>
      <c r="BG10" s="277">
        <v>0.002428240740740741</v>
      </c>
      <c r="BH10" s="270">
        <v>1973</v>
      </c>
      <c r="BI10" s="286" t="s">
        <v>452</v>
      </c>
      <c r="BJ10" s="287">
        <v>0.006362268518518518</v>
      </c>
      <c r="BK10" s="288">
        <v>2006</v>
      </c>
      <c r="BL10" s="289" t="s">
        <v>459</v>
      </c>
      <c r="BM10" s="287">
        <v>0.0011342592592592591</v>
      </c>
      <c r="BN10" s="288">
        <v>2006</v>
      </c>
      <c r="BQ10" s="52"/>
    </row>
    <row r="11" spans="1:69" s="17" customFormat="1" ht="36" customHeight="1">
      <c r="A11" s="114" t="s">
        <v>187</v>
      </c>
      <c r="B11" s="73">
        <v>4</v>
      </c>
      <c r="C11" s="115">
        <v>56</v>
      </c>
      <c r="D11" s="129"/>
      <c r="E11" s="100">
        <v>8</v>
      </c>
      <c r="F11" s="131"/>
      <c r="G11" s="265" t="s">
        <v>178</v>
      </c>
      <c r="H11" s="269">
        <v>10.9</v>
      </c>
      <c r="I11" s="267">
        <v>1958</v>
      </c>
      <c r="J11" s="268" t="s">
        <v>185</v>
      </c>
      <c r="K11" s="269">
        <v>22.5</v>
      </c>
      <c r="L11" s="270">
        <v>1965</v>
      </c>
      <c r="M11" s="265" t="s">
        <v>191</v>
      </c>
      <c r="N11" s="269">
        <v>50.8</v>
      </c>
      <c r="O11" s="270">
        <v>1960</v>
      </c>
      <c r="P11" s="265" t="s">
        <v>203</v>
      </c>
      <c r="Q11" s="271" t="s">
        <v>210</v>
      </c>
      <c r="R11" s="267">
        <v>1966</v>
      </c>
      <c r="S11" s="268" t="s">
        <v>224</v>
      </c>
      <c r="T11" s="271" t="s">
        <v>236</v>
      </c>
      <c r="U11" s="267">
        <v>1975</v>
      </c>
      <c r="V11" s="383"/>
      <c r="W11" s="74"/>
      <c r="X11" s="384"/>
      <c r="Y11" s="265" t="s">
        <v>221</v>
      </c>
      <c r="Z11" s="271" t="s">
        <v>244</v>
      </c>
      <c r="AA11" s="267">
        <v>1981</v>
      </c>
      <c r="AB11" s="162"/>
      <c r="AC11" s="72"/>
      <c r="AD11" s="160"/>
      <c r="AE11" s="265" t="s">
        <v>254</v>
      </c>
      <c r="AF11" s="273">
        <v>14.8</v>
      </c>
      <c r="AG11" s="267">
        <v>1970</v>
      </c>
      <c r="AH11" s="268" t="s">
        <v>249</v>
      </c>
      <c r="AI11" s="272">
        <v>41.6</v>
      </c>
      <c r="AJ11" s="270">
        <v>1996</v>
      </c>
      <c r="AK11" s="265" t="s">
        <v>277</v>
      </c>
      <c r="AL11" s="272" t="s">
        <v>289</v>
      </c>
      <c r="AM11" s="267">
        <v>1967</v>
      </c>
      <c r="AN11" s="268" t="s">
        <v>273</v>
      </c>
      <c r="AO11" s="272" t="s">
        <v>299</v>
      </c>
      <c r="AP11" s="274">
        <v>1973</v>
      </c>
      <c r="AQ11" s="256" t="s">
        <v>307</v>
      </c>
      <c r="AR11" s="256" t="s">
        <v>316</v>
      </c>
      <c r="AS11" s="257">
        <v>1972</v>
      </c>
      <c r="AT11" s="258" t="s">
        <v>254</v>
      </c>
      <c r="AU11" s="259" t="s">
        <v>360</v>
      </c>
      <c r="AV11" s="257">
        <v>1971</v>
      </c>
      <c r="AW11" s="259" t="s">
        <v>326</v>
      </c>
      <c r="AX11" s="259" t="s">
        <v>336</v>
      </c>
      <c r="AY11" s="257">
        <v>1965</v>
      </c>
      <c r="AZ11" s="260" t="s">
        <v>349</v>
      </c>
      <c r="BA11" s="261" t="s">
        <v>371</v>
      </c>
      <c r="BB11" s="256">
        <v>1997</v>
      </c>
      <c r="BC11" s="275" t="s">
        <v>340</v>
      </c>
      <c r="BD11" s="272" t="s">
        <v>496</v>
      </c>
      <c r="BE11" s="267">
        <v>1993</v>
      </c>
      <c r="BF11" s="276" t="s">
        <v>340</v>
      </c>
      <c r="BG11" s="277">
        <v>0.002438657407407407</v>
      </c>
      <c r="BH11" s="270">
        <v>1985</v>
      </c>
      <c r="BI11" s="290"/>
      <c r="BJ11" s="278"/>
      <c r="BK11" s="279"/>
      <c r="BL11" s="290"/>
      <c r="BM11" s="278"/>
      <c r="BN11" s="279"/>
      <c r="BQ11" s="52"/>
    </row>
    <row r="12" spans="1:69" s="17" customFormat="1" ht="36" customHeight="1">
      <c r="A12" s="112" t="s">
        <v>36</v>
      </c>
      <c r="B12" s="71">
        <v>3</v>
      </c>
      <c r="C12" s="113">
        <v>55</v>
      </c>
      <c r="D12" s="128"/>
      <c r="E12" s="100">
        <v>7</v>
      </c>
      <c r="F12" s="131"/>
      <c r="G12" s="265" t="s">
        <v>179</v>
      </c>
      <c r="H12" s="269">
        <v>10.9</v>
      </c>
      <c r="I12" s="267">
        <v>1965</v>
      </c>
      <c r="J12" s="268" t="s">
        <v>280</v>
      </c>
      <c r="K12" s="269">
        <v>22.6</v>
      </c>
      <c r="L12" s="270">
        <v>1978</v>
      </c>
      <c r="M12" s="265" t="s">
        <v>192</v>
      </c>
      <c r="N12" s="269">
        <v>50.8</v>
      </c>
      <c r="O12" s="270">
        <v>1966</v>
      </c>
      <c r="P12" s="265" t="s">
        <v>204</v>
      </c>
      <c r="Q12" s="271" t="s">
        <v>211</v>
      </c>
      <c r="R12" s="267">
        <v>1968</v>
      </c>
      <c r="S12" s="268" t="s">
        <v>225</v>
      </c>
      <c r="T12" s="271" t="s">
        <v>237</v>
      </c>
      <c r="U12" s="267">
        <v>1977</v>
      </c>
      <c r="V12" s="383"/>
      <c r="W12" s="74"/>
      <c r="X12" s="384"/>
      <c r="Y12" s="265" t="s">
        <v>222</v>
      </c>
      <c r="Z12" s="271" t="s">
        <v>245</v>
      </c>
      <c r="AA12" s="267">
        <v>1973</v>
      </c>
      <c r="AB12" s="162"/>
      <c r="AC12" s="72"/>
      <c r="AD12" s="160"/>
      <c r="AE12" s="265" t="s">
        <v>255</v>
      </c>
      <c r="AF12" s="273">
        <v>14.9</v>
      </c>
      <c r="AG12" s="267">
        <v>1975</v>
      </c>
      <c r="AH12" s="268" t="s">
        <v>258</v>
      </c>
      <c r="AI12" s="272">
        <v>41.68</v>
      </c>
      <c r="AJ12" s="270">
        <v>1995</v>
      </c>
      <c r="AK12" s="284" t="s">
        <v>276</v>
      </c>
      <c r="AL12" s="272" t="s">
        <v>291</v>
      </c>
      <c r="AM12" s="267">
        <v>1981</v>
      </c>
      <c r="AN12" s="268" t="s">
        <v>270</v>
      </c>
      <c r="AO12" s="272" t="s">
        <v>299</v>
      </c>
      <c r="AP12" s="274">
        <v>1978</v>
      </c>
      <c r="AQ12" s="256" t="s">
        <v>308</v>
      </c>
      <c r="AR12" s="256" t="s">
        <v>317</v>
      </c>
      <c r="AS12" s="257">
        <v>1963</v>
      </c>
      <c r="AT12" s="258" t="s">
        <v>346</v>
      </c>
      <c r="AU12" s="259" t="s">
        <v>361</v>
      </c>
      <c r="AV12" s="257">
        <v>1959</v>
      </c>
      <c r="AW12" s="259" t="s">
        <v>327</v>
      </c>
      <c r="AX12" s="259" t="s">
        <v>336</v>
      </c>
      <c r="AY12" s="257">
        <v>1979</v>
      </c>
      <c r="AZ12" s="260" t="s">
        <v>350</v>
      </c>
      <c r="BA12" s="261" t="s">
        <v>372</v>
      </c>
      <c r="BB12" s="256">
        <v>1995</v>
      </c>
      <c r="BC12" s="275" t="s">
        <v>340</v>
      </c>
      <c r="BD12" s="272">
        <v>44.3</v>
      </c>
      <c r="BE12" s="267">
        <v>1977</v>
      </c>
      <c r="BF12" s="276" t="s">
        <v>340</v>
      </c>
      <c r="BG12" s="277">
        <v>0.0024421296296296296</v>
      </c>
      <c r="BH12" s="270">
        <v>1970</v>
      </c>
      <c r="BI12" s="275"/>
      <c r="BJ12" s="278"/>
      <c r="BK12" s="279"/>
      <c r="BL12" s="290"/>
      <c r="BM12" s="278"/>
      <c r="BN12" s="279"/>
      <c r="BQ12" s="52"/>
    </row>
    <row r="13" spans="1:69" s="17" customFormat="1" ht="36" customHeight="1" thickBot="1">
      <c r="A13" s="112" t="s">
        <v>38</v>
      </c>
      <c r="B13" s="71">
        <v>3</v>
      </c>
      <c r="C13" s="113">
        <v>54</v>
      </c>
      <c r="D13" s="128"/>
      <c r="E13" s="100">
        <v>6</v>
      </c>
      <c r="F13" s="131"/>
      <c r="G13" s="265" t="s">
        <v>180</v>
      </c>
      <c r="H13" s="269">
        <v>10.9</v>
      </c>
      <c r="I13" s="267">
        <v>1969</v>
      </c>
      <c r="J13" s="268" t="s">
        <v>176</v>
      </c>
      <c r="K13" s="269">
        <v>22.6</v>
      </c>
      <c r="L13" s="270">
        <v>1990</v>
      </c>
      <c r="M13" s="265" t="s">
        <v>193</v>
      </c>
      <c r="N13" s="269">
        <v>50.8</v>
      </c>
      <c r="O13" s="270">
        <v>1980</v>
      </c>
      <c r="P13" s="265" t="s">
        <v>205</v>
      </c>
      <c r="Q13" s="271" t="s">
        <v>212</v>
      </c>
      <c r="R13" s="267">
        <v>1968</v>
      </c>
      <c r="S13" s="268" t="s">
        <v>226</v>
      </c>
      <c r="T13" s="271" t="s">
        <v>237</v>
      </c>
      <c r="U13" s="267">
        <v>1977</v>
      </c>
      <c r="V13" s="383"/>
      <c r="W13" s="74"/>
      <c r="X13" s="384"/>
      <c r="Y13" s="265" t="s">
        <v>230</v>
      </c>
      <c r="Z13" s="271" t="s">
        <v>246</v>
      </c>
      <c r="AA13" s="267">
        <v>1978</v>
      </c>
      <c r="AB13" s="162"/>
      <c r="AC13" s="72"/>
      <c r="AD13" s="160"/>
      <c r="AE13" s="265" t="s">
        <v>248</v>
      </c>
      <c r="AF13" s="273">
        <v>15.1</v>
      </c>
      <c r="AG13" s="267">
        <v>1993</v>
      </c>
      <c r="AH13" s="268" t="s">
        <v>278</v>
      </c>
      <c r="AI13" s="272">
        <v>41.8</v>
      </c>
      <c r="AJ13" s="270">
        <v>1992</v>
      </c>
      <c r="AK13" s="284" t="s">
        <v>267</v>
      </c>
      <c r="AL13" s="272" t="s">
        <v>292</v>
      </c>
      <c r="AM13" s="267">
        <v>1965</v>
      </c>
      <c r="AN13" s="268" t="s">
        <v>271</v>
      </c>
      <c r="AO13" s="272" t="s">
        <v>300</v>
      </c>
      <c r="AP13" s="274">
        <v>1974</v>
      </c>
      <c r="AQ13" s="256" t="s">
        <v>309</v>
      </c>
      <c r="AR13" s="256" t="s">
        <v>318</v>
      </c>
      <c r="AS13" s="257">
        <v>1965</v>
      </c>
      <c r="AT13" s="258" t="s">
        <v>278</v>
      </c>
      <c r="AU13" s="259" t="s">
        <v>362</v>
      </c>
      <c r="AV13" s="257">
        <v>1991</v>
      </c>
      <c r="AW13" s="259" t="s">
        <v>278</v>
      </c>
      <c r="AX13" s="259" t="s">
        <v>336</v>
      </c>
      <c r="AY13" s="257">
        <v>1991</v>
      </c>
      <c r="AZ13" s="260" t="s">
        <v>351</v>
      </c>
      <c r="BA13" s="261" t="s">
        <v>373</v>
      </c>
      <c r="BB13" s="256">
        <v>1981</v>
      </c>
      <c r="BC13" s="275" t="s">
        <v>340</v>
      </c>
      <c r="BD13" s="272">
        <v>44.5</v>
      </c>
      <c r="BE13" s="267">
        <v>1975</v>
      </c>
      <c r="BF13" s="276" t="s">
        <v>340</v>
      </c>
      <c r="BG13" s="277">
        <v>0.0024421296296296296</v>
      </c>
      <c r="BH13" s="270">
        <v>1974</v>
      </c>
      <c r="BI13" s="153"/>
      <c r="BJ13" s="154"/>
      <c r="BK13" s="155"/>
      <c r="BL13" s="153"/>
      <c r="BM13" s="154"/>
      <c r="BN13" s="155"/>
      <c r="BQ13" s="52"/>
    </row>
    <row r="14" spans="1:69" s="17" customFormat="1" ht="36" customHeight="1" thickBot="1">
      <c r="A14" s="112" t="s">
        <v>65</v>
      </c>
      <c r="B14" s="71">
        <v>4</v>
      </c>
      <c r="C14" s="113">
        <v>50</v>
      </c>
      <c r="D14" s="128"/>
      <c r="E14" s="100">
        <v>5</v>
      </c>
      <c r="F14" s="131"/>
      <c r="G14" s="265" t="s">
        <v>181</v>
      </c>
      <c r="H14" s="269">
        <v>10.9</v>
      </c>
      <c r="I14" s="267">
        <v>1970</v>
      </c>
      <c r="J14" s="268" t="s">
        <v>324</v>
      </c>
      <c r="K14" s="269">
        <v>22.7</v>
      </c>
      <c r="L14" s="270">
        <v>1984</v>
      </c>
      <c r="M14" s="265" t="s">
        <v>194</v>
      </c>
      <c r="N14" s="269">
        <v>50.9</v>
      </c>
      <c r="O14" s="270">
        <v>1971</v>
      </c>
      <c r="P14" s="265" t="s">
        <v>206</v>
      </c>
      <c r="Q14" s="271" t="s">
        <v>213</v>
      </c>
      <c r="R14" s="267">
        <v>1975</v>
      </c>
      <c r="S14" s="268" t="s">
        <v>407</v>
      </c>
      <c r="T14" s="271" t="s">
        <v>503</v>
      </c>
      <c r="U14" s="267">
        <v>2006</v>
      </c>
      <c r="V14" s="383"/>
      <c r="W14" s="74"/>
      <c r="X14" s="384"/>
      <c r="Y14" s="265" t="s">
        <v>201</v>
      </c>
      <c r="Z14" s="271" t="s">
        <v>247</v>
      </c>
      <c r="AA14" s="267">
        <v>1992</v>
      </c>
      <c r="AB14" s="162"/>
      <c r="AC14" s="72"/>
      <c r="AD14" s="160"/>
      <c r="AE14" s="265" t="s">
        <v>380</v>
      </c>
      <c r="AF14" s="272" t="s">
        <v>488</v>
      </c>
      <c r="AG14" s="267">
        <v>2005</v>
      </c>
      <c r="AH14" s="268" t="s">
        <v>259</v>
      </c>
      <c r="AI14" s="272">
        <v>42.21</v>
      </c>
      <c r="AJ14" s="270">
        <v>1993</v>
      </c>
      <c r="AK14" s="265" t="s">
        <v>413</v>
      </c>
      <c r="AL14" s="272" t="s">
        <v>414</v>
      </c>
      <c r="AM14" s="267">
        <v>2005</v>
      </c>
      <c r="AN14" s="276" t="s">
        <v>272</v>
      </c>
      <c r="AO14" s="272" t="s">
        <v>301</v>
      </c>
      <c r="AP14" s="274">
        <v>1960</v>
      </c>
      <c r="AQ14" s="256"/>
      <c r="AR14" s="256"/>
      <c r="AS14" s="257"/>
      <c r="AT14" s="260" t="s">
        <v>324</v>
      </c>
      <c r="AU14" s="259" t="s">
        <v>363</v>
      </c>
      <c r="AV14" s="257">
        <v>1984</v>
      </c>
      <c r="AW14" s="293" t="s">
        <v>328</v>
      </c>
      <c r="AX14" s="259" t="s">
        <v>337</v>
      </c>
      <c r="AY14" s="257">
        <v>1981</v>
      </c>
      <c r="AZ14" s="260" t="s">
        <v>352</v>
      </c>
      <c r="BA14" s="261" t="s">
        <v>374</v>
      </c>
      <c r="BB14" s="256">
        <v>1978</v>
      </c>
      <c r="BC14" s="275" t="s">
        <v>340</v>
      </c>
      <c r="BD14" s="272">
        <v>44.5</v>
      </c>
      <c r="BE14" s="267">
        <v>1988</v>
      </c>
      <c r="BF14" s="276" t="s">
        <v>340</v>
      </c>
      <c r="BG14" s="277">
        <v>0.0024421296296296296</v>
      </c>
      <c r="BH14" s="270">
        <v>1978</v>
      </c>
      <c r="BI14" s="410" t="s">
        <v>430</v>
      </c>
      <c r="BJ14" s="437"/>
      <c r="BK14" s="438"/>
      <c r="BL14" s="410" t="s">
        <v>431</v>
      </c>
      <c r="BM14" s="437"/>
      <c r="BN14" s="438"/>
      <c r="BQ14" s="52"/>
    </row>
    <row r="15" spans="1:69" s="17" customFormat="1" ht="36" customHeight="1" thickBot="1">
      <c r="A15" s="114" t="s">
        <v>278</v>
      </c>
      <c r="B15" s="73">
        <v>5</v>
      </c>
      <c r="C15" s="115">
        <v>48</v>
      </c>
      <c r="D15" s="129"/>
      <c r="E15" s="100">
        <v>4</v>
      </c>
      <c r="F15" s="131"/>
      <c r="G15" s="265" t="s">
        <v>219</v>
      </c>
      <c r="H15" s="269">
        <v>10.9</v>
      </c>
      <c r="I15" s="267">
        <v>1979</v>
      </c>
      <c r="J15" s="268" t="s">
        <v>182</v>
      </c>
      <c r="K15" s="269">
        <v>22.79</v>
      </c>
      <c r="L15" s="270">
        <v>1986</v>
      </c>
      <c r="M15" s="265" t="s">
        <v>195</v>
      </c>
      <c r="N15" s="269">
        <v>50.9</v>
      </c>
      <c r="O15" s="270">
        <v>1979</v>
      </c>
      <c r="P15" s="265" t="s">
        <v>207</v>
      </c>
      <c r="Q15" s="271" t="s">
        <v>214</v>
      </c>
      <c r="R15" s="267">
        <v>1970</v>
      </c>
      <c r="S15" s="268" t="s">
        <v>378</v>
      </c>
      <c r="T15" s="271" t="s">
        <v>504</v>
      </c>
      <c r="U15" s="267">
        <v>2005</v>
      </c>
      <c r="V15" s="383"/>
      <c r="W15" s="74"/>
      <c r="X15" s="384"/>
      <c r="Y15" s="265" t="s">
        <v>407</v>
      </c>
      <c r="Z15" s="277">
        <v>0.007398148148148149</v>
      </c>
      <c r="AA15" s="267">
        <v>2006</v>
      </c>
      <c r="AB15" s="162"/>
      <c r="AC15" s="72"/>
      <c r="AD15" s="160"/>
      <c r="AE15" s="265"/>
      <c r="AF15" s="273"/>
      <c r="AG15" s="267"/>
      <c r="AH15" s="268" t="s">
        <v>260</v>
      </c>
      <c r="AI15" s="272">
        <v>42.4</v>
      </c>
      <c r="AJ15" s="270">
        <v>1985</v>
      </c>
      <c r="AK15" s="265" t="s">
        <v>465</v>
      </c>
      <c r="AL15" s="272" t="s">
        <v>483</v>
      </c>
      <c r="AM15" s="267">
        <v>2005</v>
      </c>
      <c r="AN15" s="268" t="s">
        <v>463</v>
      </c>
      <c r="AO15" s="272" t="s">
        <v>464</v>
      </c>
      <c r="AP15" s="267">
        <v>2006</v>
      </c>
      <c r="AQ15" s="256"/>
      <c r="AR15" s="256"/>
      <c r="AS15" s="257"/>
      <c r="AT15" s="260" t="s">
        <v>347</v>
      </c>
      <c r="AU15" s="259" t="s">
        <v>364</v>
      </c>
      <c r="AV15" s="257">
        <v>1985</v>
      </c>
      <c r="AW15" s="259" t="s">
        <v>329</v>
      </c>
      <c r="AX15" s="259" t="s">
        <v>338</v>
      </c>
      <c r="AY15" s="257">
        <v>1988</v>
      </c>
      <c r="AZ15" s="260" t="s">
        <v>353</v>
      </c>
      <c r="BA15" s="261" t="s">
        <v>376</v>
      </c>
      <c r="BB15" s="256">
        <v>1974</v>
      </c>
      <c r="BC15" s="275" t="s">
        <v>340</v>
      </c>
      <c r="BD15" s="272">
        <v>44.5</v>
      </c>
      <c r="BE15" s="267">
        <v>1990</v>
      </c>
      <c r="BF15" s="276" t="s">
        <v>340</v>
      </c>
      <c r="BG15" s="277">
        <v>0.002451388888888889</v>
      </c>
      <c r="BH15" s="270">
        <v>1977</v>
      </c>
      <c r="BI15" s="167" t="s">
        <v>21</v>
      </c>
      <c r="BJ15" s="94" t="s">
        <v>9</v>
      </c>
      <c r="BK15" s="151" t="s">
        <v>1</v>
      </c>
      <c r="BL15" s="167" t="s">
        <v>21</v>
      </c>
      <c r="BM15" s="94" t="s">
        <v>9</v>
      </c>
      <c r="BN15" s="151" t="s">
        <v>1</v>
      </c>
      <c r="BQ15" s="52"/>
    </row>
    <row r="16" spans="1:69" s="17" customFormat="1" ht="36" customHeight="1">
      <c r="A16" s="112" t="s">
        <v>282</v>
      </c>
      <c r="B16" s="71">
        <v>5</v>
      </c>
      <c r="C16" s="113">
        <v>47</v>
      </c>
      <c r="D16" s="129"/>
      <c r="E16" s="100">
        <v>3</v>
      </c>
      <c r="F16" s="131"/>
      <c r="G16" s="265" t="s">
        <v>182</v>
      </c>
      <c r="H16" s="269">
        <v>10.9</v>
      </c>
      <c r="I16" s="267">
        <v>1986</v>
      </c>
      <c r="J16" s="268" t="s">
        <v>178</v>
      </c>
      <c r="K16" s="269">
        <v>22.8</v>
      </c>
      <c r="L16" s="270">
        <v>1979</v>
      </c>
      <c r="M16" s="265" t="s">
        <v>196</v>
      </c>
      <c r="N16" s="269">
        <v>50.9</v>
      </c>
      <c r="O16" s="270">
        <v>1981</v>
      </c>
      <c r="P16" s="265" t="s">
        <v>407</v>
      </c>
      <c r="Q16" s="271" t="s">
        <v>502</v>
      </c>
      <c r="R16" s="267">
        <v>2006</v>
      </c>
      <c r="S16" s="268" t="s">
        <v>408</v>
      </c>
      <c r="T16" s="271" t="s">
        <v>409</v>
      </c>
      <c r="U16" s="267">
        <v>1993</v>
      </c>
      <c r="V16" s="383"/>
      <c r="W16" s="74"/>
      <c r="X16" s="384"/>
      <c r="Y16" s="265" t="s">
        <v>408</v>
      </c>
      <c r="Z16" s="271" t="s">
        <v>410</v>
      </c>
      <c r="AA16" s="267">
        <v>1993</v>
      </c>
      <c r="AB16" s="162"/>
      <c r="AC16" s="72"/>
      <c r="AD16" s="160"/>
      <c r="AE16" s="265"/>
      <c r="AF16" s="273"/>
      <c r="AG16" s="267"/>
      <c r="AH16" s="285" t="s">
        <v>261</v>
      </c>
      <c r="AI16" s="272">
        <v>43.34</v>
      </c>
      <c r="AJ16" s="270">
        <v>1993</v>
      </c>
      <c r="AK16" s="265" t="s">
        <v>463</v>
      </c>
      <c r="AL16" s="272" t="s">
        <v>484</v>
      </c>
      <c r="AM16" s="267">
        <v>2006</v>
      </c>
      <c r="AN16" s="268" t="s">
        <v>465</v>
      </c>
      <c r="AO16" s="272" t="s">
        <v>466</v>
      </c>
      <c r="AP16" s="267">
        <v>2005</v>
      </c>
      <c r="AQ16" s="256"/>
      <c r="AR16" s="256"/>
      <c r="AS16" s="257"/>
      <c r="AT16" s="260"/>
      <c r="AU16" s="259"/>
      <c r="AV16" s="257"/>
      <c r="AW16" s="259"/>
      <c r="AX16" s="259"/>
      <c r="AY16" s="257"/>
      <c r="AZ16" s="260" t="s">
        <v>354</v>
      </c>
      <c r="BA16" s="261" t="s">
        <v>377</v>
      </c>
      <c r="BB16" s="256">
        <v>1973</v>
      </c>
      <c r="BC16" s="275" t="s">
        <v>340</v>
      </c>
      <c r="BD16" s="272">
        <v>44.5</v>
      </c>
      <c r="BE16" s="267">
        <v>1991</v>
      </c>
      <c r="BF16" s="276" t="s">
        <v>340</v>
      </c>
      <c r="BG16" s="277">
        <v>0.0024560185185185184</v>
      </c>
      <c r="BH16" s="270">
        <v>1984</v>
      </c>
      <c r="BI16" s="289" t="s">
        <v>451</v>
      </c>
      <c r="BJ16" s="287">
        <v>0.013784722222222224</v>
      </c>
      <c r="BK16" s="288">
        <v>2006</v>
      </c>
      <c r="BL16" s="289" t="s">
        <v>450</v>
      </c>
      <c r="BM16" s="287">
        <v>0.0012164351851851852</v>
      </c>
      <c r="BN16" s="288">
        <v>2006</v>
      </c>
      <c r="BQ16" s="52"/>
    </row>
    <row r="17" spans="1:69" s="17" customFormat="1" ht="36" customHeight="1">
      <c r="A17" s="116" t="s">
        <v>72</v>
      </c>
      <c r="B17" s="71">
        <v>3</v>
      </c>
      <c r="C17" s="113">
        <v>44</v>
      </c>
      <c r="D17" s="129"/>
      <c r="E17" s="100">
        <v>2</v>
      </c>
      <c r="F17" s="131"/>
      <c r="G17" s="265" t="s">
        <v>404</v>
      </c>
      <c r="H17" s="269">
        <v>11.2</v>
      </c>
      <c r="I17" s="267">
        <v>1972</v>
      </c>
      <c r="J17" s="268" t="s">
        <v>219</v>
      </c>
      <c r="K17" s="269">
        <v>22.8</v>
      </c>
      <c r="L17" s="270">
        <v>1979</v>
      </c>
      <c r="M17" s="265" t="s">
        <v>197</v>
      </c>
      <c r="N17" s="269">
        <v>50.9</v>
      </c>
      <c r="O17" s="270">
        <v>1981</v>
      </c>
      <c r="P17" s="265" t="s">
        <v>405</v>
      </c>
      <c r="Q17" s="294">
        <v>0.0014444444444444444</v>
      </c>
      <c r="R17" s="267">
        <v>1983</v>
      </c>
      <c r="S17" s="268"/>
      <c r="T17" s="271"/>
      <c r="U17" s="267"/>
      <c r="V17" s="383"/>
      <c r="W17" s="74"/>
      <c r="X17" s="384"/>
      <c r="Y17" s="265"/>
      <c r="Z17" s="271"/>
      <c r="AA17" s="267"/>
      <c r="AB17" s="162"/>
      <c r="AC17" s="72"/>
      <c r="AD17" s="160"/>
      <c r="AE17" s="265"/>
      <c r="AF17" s="273"/>
      <c r="AG17" s="267"/>
      <c r="AH17" s="268" t="s">
        <v>380</v>
      </c>
      <c r="AI17" s="272">
        <v>43.48</v>
      </c>
      <c r="AJ17" s="270">
        <v>2005</v>
      </c>
      <c r="AK17" s="265"/>
      <c r="AL17" s="272"/>
      <c r="AM17" s="267"/>
      <c r="AN17" s="268" t="s">
        <v>467</v>
      </c>
      <c r="AO17" s="272" t="s">
        <v>468</v>
      </c>
      <c r="AP17" s="267">
        <v>2005</v>
      </c>
      <c r="AQ17" s="256"/>
      <c r="AR17" s="256"/>
      <c r="AS17" s="257"/>
      <c r="AT17" s="260"/>
      <c r="AU17" s="259"/>
      <c r="AV17" s="257"/>
      <c r="AW17" s="259"/>
      <c r="AX17" s="259"/>
      <c r="AY17" s="257"/>
      <c r="AZ17" s="260" t="s">
        <v>375</v>
      </c>
      <c r="BA17" s="261" t="s">
        <v>377</v>
      </c>
      <c r="BB17" s="256">
        <v>1986</v>
      </c>
      <c r="BC17" s="275" t="s">
        <v>439</v>
      </c>
      <c r="BD17" s="272" t="s">
        <v>440</v>
      </c>
      <c r="BE17" s="267">
        <v>2006</v>
      </c>
      <c r="BF17" s="276" t="s">
        <v>340</v>
      </c>
      <c r="BG17" s="277">
        <v>0.0024618055555555556</v>
      </c>
      <c r="BH17" s="270">
        <v>1993</v>
      </c>
      <c r="BI17" s="275"/>
      <c r="BJ17" s="278"/>
      <c r="BK17" s="279"/>
      <c r="BL17" s="290"/>
      <c r="BM17" s="278"/>
      <c r="BN17" s="279"/>
      <c r="BQ17" s="52"/>
    </row>
    <row r="18" spans="1:69" s="17" customFormat="1" ht="36" customHeight="1" thickBot="1">
      <c r="A18" s="116" t="s">
        <v>491</v>
      </c>
      <c r="B18" s="71">
        <v>2</v>
      </c>
      <c r="C18" s="113">
        <v>40</v>
      </c>
      <c r="D18" s="130"/>
      <c r="E18" s="101">
        <v>1</v>
      </c>
      <c r="F18" s="131"/>
      <c r="G18" s="295" t="s">
        <v>436</v>
      </c>
      <c r="H18" s="296" t="s">
        <v>435</v>
      </c>
      <c r="I18" s="297">
        <v>2006</v>
      </c>
      <c r="J18" s="298" t="s">
        <v>436</v>
      </c>
      <c r="K18" s="296" t="s">
        <v>501</v>
      </c>
      <c r="L18" s="299">
        <v>2006</v>
      </c>
      <c r="M18" s="295" t="s">
        <v>198</v>
      </c>
      <c r="N18" s="300">
        <v>50.9</v>
      </c>
      <c r="O18" s="299">
        <v>1981</v>
      </c>
      <c r="P18" s="295" t="s">
        <v>406</v>
      </c>
      <c r="Q18" s="301">
        <v>0.0014631944444444447</v>
      </c>
      <c r="R18" s="297">
        <v>1992</v>
      </c>
      <c r="S18" s="298"/>
      <c r="T18" s="302"/>
      <c r="U18" s="297"/>
      <c r="V18" s="385"/>
      <c r="W18" s="386"/>
      <c r="X18" s="387"/>
      <c r="Y18" s="295"/>
      <c r="Z18" s="302"/>
      <c r="AA18" s="297"/>
      <c r="AB18" s="162"/>
      <c r="AC18" s="72"/>
      <c r="AD18" s="160"/>
      <c r="AE18" s="295"/>
      <c r="AF18" s="296"/>
      <c r="AG18" s="297"/>
      <c r="AH18" s="298" t="s">
        <v>262</v>
      </c>
      <c r="AI18" s="303">
        <v>43.89</v>
      </c>
      <c r="AJ18" s="299">
        <v>1990</v>
      </c>
      <c r="AK18" s="295"/>
      <c r="AL18" s="303"/>
      <c r="AM18" s="297"/>
      <c r="AN18" s="298"/>
      <c r="AO18" s="303"/>
      <c r="AP18" s="297"/>
      <c r="AQ18" s="304"/>
      <c r="AR18" s="304"/>
      <c r="AS18" s="305"/>
      <c r="AT18" s="306"/>
      <c r="AU18" s="307"/>
      <c r="AV18" s="305"/>
      <c r="AW18" s="307"/>
      <c r="AX18" s="307"/>
      <c r="AY18" s="305"/>
      <c r="AZ18" s="306"/>
      <c r="BA18" s="307"/>
      <c r="BB18" s="304"/>
      <c r="BC18" s="282" t="s">
        <v>340</v>
      </c>
      <c r="BD18" s="303">
        <v>44.6</v>
      </c>
      <c r="BE18" s="297">
        <v>1976</v>
      </c>
      <c r="BF18" s="308" t="s">
        <v>469</v>
      </c>
      <c r="BG18" s="309" t="s">
        <v>470</v>
      </c>
      <c r="BH18" s="299">
        <v>2006</v>
      </c>
      <c r="BI18" s="291"/>
      <c r="BJ18" s="292"/>
      <c r="BK18" s="283"/>
      <c r="BL18" s="291"/>
      <c r="BM18" s="292"/>
      <c r="BN18" s="283"/>
      <c r="BQ18" s="52"/>
    </row>
    <row r="19" spans="1:69" s="6" customFormat="1" ht="36" customHeight="1" thickBot="1">
      <c r="A19" s="114" t="s">
        <v>493</v>
      </c>
      <c r="B19" s="73">
        <v>2</v>
      </c>
      <c r="C19" s="115">
        <v>40</v>
      </c>
      <c r="D19" s="131"/>
      <c r="E19" s="431" t="s">
        <v>394</v>
      </c>
      <c r="F19" s="137"/>
      <c r="G19" s="418" t="s">
        <v>487</v>
      </c>
      <c r="H19" s="419"/>
      <c r="I19" s="419"/>
      <c r="J19" s="419"/>
      <c r="K19" s="419"/>
      <c r="L19" s="419"/>
      <c r="M19" s="419"/>
      <c r="N19" s="419"/>
      <c r="O19" s="419"/>
      <c r="P19" s="310"/>
      <c r="Q19" s="311"/>
      <c r="R19" s="312"/>
      <c r="S19" s="310"/>
      <c r="T19" s="313" t="s">
        <v>418</v>
      </c>
      <c r="U19" s="312"/>
      <c r="V19" s="310"/>
      <c r="W19" s="310"/>
      <c r="X19" s="312"/>
      <c r="Y19" s="310"/>
      <c r="Z19" s="313" t="s">
        <v>419</v>
      </c>
      <c r="AA19" s="312"/>
      <c r="AB19" s="27"/>
      <c r="AC19" s="27"/>
      <c r="AD19" s="31"/>
      <c r="AE19" s="27"/>
      <c r="AF19" s="44">
        <v>16</v>
      </c>
      <c r="AG19" s="31"/>
      <c r="AH19" s="27"/>
      <c r="AI19" s="27"/>
      <c r="AJ19" s="31"/>
      <c r="AK19" s="7"/>
      <c r="AL19" s="58" t="s">
        <v>462</v>
      </c>
      <c r="AM19" s="32"/>
      <c r="AN19" s="7"/>
      <c r="AO19" s="55" t="s">
        <v>422</v>
      </c>
      <c r="AP19" s="33"/>
      <c r="AQ19" s="28"/>
      <c r="AR19" s="28"/>
      <c r="AS19" s="28"/>
      <c r="AT19" s="4"/>
      <c r="AU19" s="55" t="s">
        <v>420</v>
      </c>
      <c r="AV19" s="34"/>
      <c r="AW19" s="26"/>
      <c r="AX19" s="26" t="s">
        <v>421</v>
      </c>
      <c r="AY19" s="28"/>
      <c r="AZ19" s="26"/>
      <c r="BA19" s="26" t="s">
        <v>422</v>
      </c>
      <c r="BB19" s="28"/>
      <c r="BC19" s="27"/>
      <c r="BD19" s="27"/>
      <c r="BE19" s="31"/>
      <c r="BG19" s="70" t="s">
        <v>471</v>
      </c>
      <c r="BH19" s="43"/>
      <c r="BI19" s="27"/>
      <c r="BJ19" s="27"/>
      <c r="BK19" s="31"/>
      <c r="BN19" s="43"/>
      <c r="BP19" s="17"/>
      <c r="BQ19" s="52"/>
    </row>
    <row r="20" spans="1:69" s="15" customFormat="1" ht="48" customHeight="1" thickBot="1">
      <c r="A20" s="426" t="s">
        <v>391</v>
      </c>
      <c r="B20" s="427"/>
      <c r="C20" s="428"/>
      <c r="D20" s="125"/>
      <c r="E20" s="432"/>
      <c r="F20" s="137"/>
      <c r="G20" s="409" t="s">
        <v>16</v>
      </c>
      <c r="H20" s="406"/>
      <c r="I20" s="407"/>
      <c r="J20" s="405" t="s">
        <v>26</v>
      </c>
      <c r="K20" s="406"/>
      <c r="L20" s="407"/>
      <c r="M20" s="405" t="s">
        <v>27</v>
      </c>
      <c r="N20" s="406"/>
      <c r="O20" s="407"/>
      <c r="P20" s="405" t="s">
        <v>28</v>
      </c>
      <c r="Q20" s="406"/>
      <c r="R20" s="407"/>
      <c r="S20" s="405" t="s">
        <v>29</v>
      </c>
      <c r="T20" s="406"/>
      <c r="U20" s="407"/>
      <c r="V20" s="405" t="s">
        <v>13</v>
      </c>
      <c r="W20" s="406"/>
      <c r="X20" s="407"/>
      <c r="Y20" s="405" t="s">
        <v>30</v>
      </c>
      <c r="Z20" s="406"/>
      <c r="AA20" s="407"/>
      <c r="AB20" s="405" t="s">
        <v>35</v>
      </c>
      <c r="AC20" s="406"/>
      <c r="AD20" s="407"/>
      <c r="AE20" s="405" t="s">
        <v>433</v>
      </c>
      <c r="AF20" s="406"/>
      <c r="AG20" s="407"/>
      <c r="AH20" s="405" t="s">
        <v>32</v>
      </c>
      <c r="AI20" s="406"/>
      <c r="AJ20" s="407"/>
      <c r="AK20" s="405" t="s">
        <v>0</v>
      </c>
      <c r="AL20" s="406"/>
      <c r="AM20" s="407"/>
      <c r="AN20" s="405" t="s">
        <v>4</v>
      </c>
      <c r="AO20" s="406"/>
      <c r="AP20" s="407"/>
      <c r="AQ20" s="405" t="s">
        <v>279</v>
      </c>
      <c r="AR20" s="406"/>
      <c r="AS20" s="408"/>
      <c r="AT20" s="409" t="s">
        <v>5</v>
      </c>
      <c r="AU20" s="406"/>
      <c r="AV20" s="407"/>
      <c r="AW20" s="405" t="s">
        <v>6</v>
      </c>
      <c r="AX20" s="406"/>
      <c r="AY20" s="407"/>
      <c r="AZ20" s="405" t="s">
        <v>7</v>
      </c>
      <c r="BA20" s="406"/>
      <c r="BB20" s="408"/>
      <c r="BC20" s="409" t="s">
        <v>33</v>
      </c>
      <c r="BD20" s="406"/>
      <c r="BE20" s="407"/>
      <c r="BF20" s="405" t="s">
        <v>34</v>
      </c>
      <c r="BG20" s="406"/>
      <c r="BH20" s="408"/>
      <c r="BI20" s="410" t="s">
        <v>89</v>
      </c>
      <c r="BJ20" s="411"/>
      <c r="BK20" s="415"/>
      <c r="BL20" s="410" t="s">
        <v>90</v>
      </c>
      <c r="BM20" s="411"/>
      <c r="BN20" s="415"/>
      <c r="BP20" s="53"/>
      <c r="BQ20" s="54"/>
    </row>
    <row r="21" spans="1:69" s="120" customFormat="1" ht="27" customHeight="1" thickBot="1">
      <c r="A21" s="118" t="s">
        <v>401</v>
      </c>
      <c r="B21" s="123" t="s">
        <v>402</v>
      </c>
      <c r="C21" s="119" t="s">
        <v>393</v>
      </c>
      <c r="D21" s="126"/>
      <c r="E21" s="433"/>
      <c r="F21" s="138"/>
      <c r="G21" s="102" t="s">
        <v>8</v>
      </c>
      <c r="H21" s="178" t="s">
        <v>9</v>
      </c>
      <c r="I21" s="179" t="s">
        <v>1</v>
      </c>
      <c r="J21" s="103" t="s">
        <v>8</v>
      </c>
      <c r="K21" s="178" t="s">
        <v>9</v>
      </c>
      <c r="L21" s="179" t="s">
        <v>1</v>
      </c>
      <c r="M21" s="103" t="s">
        <v>8</v>
      </c>
      <c r="N21" s="178" t="s">
        <v>9</v>
      </c>
      <c r="O21" s="179" t="s">
        <v>1</v>
      </c>
      <c r="P21" s="103" t="s">
        <v>8</v>
      </c>
      <c r="Q21" s="180" t="s">
        <v>9</v>
      </c>
      <c r="R21" s="179" t="s">
        <v>1</v>
      </c>
      <c r="S21" s="103" t="s">
        <v>8</v>
      </c>
      <c r="T21" s="181" t="s">
        <v>9</v>
      </c>
      <c r="U21" s="179" t="s">
        <v>1</v>
      </c>
      <c r="V21" s="103" t="s">
        <v>8</v>
      </c>
      <c r="W21" s="103" t="s">
        <v>9</v>
      </c>
      <c r="X21" s="179" t="s">
        <v>1</v>
      </c>
      <c r="Y21" s="103" t="s">
        <v>8</v>
      </c>
      <c r="Z21" s="181" t="s">
        <v>9</v>
      </c>
      <c r="AA21" s="179" t="s">
        <v>1</v>
      </c>
      <c r="AB21" s="103" t="s">
        <v>8</v>
      </c>
      <c r="AC21" s="103" t="s">
        <v>9</v>
      </c>
      <c r="AD21" s="179" t="s">
        <v>1</v>
      </c>
      <c r="AE21" s="103" t="s">
        <v>8</v>
      </c>
      <c r="AF21" s="178" t="s">
        <v>9</v>
      </c>
      <c r="AG21" s="179" t="s">
        <v>1</v>
      </c>
      <c r="AH21" s="103" t="s">
        <v>8</v>
      </c>
      <c r="AI21" s="103" t="s">
        <v>9</v>
      </c>
      <c r="AJ21" s="179" t="s">
        <v>1</v>
      </c>
      <c r="AK21" s="103" t="s">
        <v>8</v>
      </c>
      <c r="AL21" s="103" t="s">
        <v>23</v>
      </c>
      <c r="AM21" s="179" t="s">
        <v>1</v>
      </c>
      <c r="AN21" s="103" t="s">
        <v>8</v>
      </c>
      <c r="AO21" s="182" t="s">
        <v>23</v>
      </c>
      <c r="AP21" s="179" t="s">
        <v>1</v>
      </c>
      <c r="AQ21" s="103" t="s">
        <v>8</v>
      </c>
      <c r="AR21" s="182" t="s">
        <v>24</v>
      </c>
      <c r="AS21" s="179" t="s">
        <v>1</v>
      </c>
      <c r="AT21" s="103" t="s">
        <v>8</v>
      </c>
      <c r="AU21" s="182" t="s">
        <v>23</v>
      </c>
      <c r="AV21" s="179" t="s">
        <v>1</v>
      </c>
      <c r="AW21" s="103" t="s">
        <v>8</v>
      </c>
      <c r="AX21" s="182" t="s">
        <v>24</v>
      </c>
      <c r="AY21" s="179" t="s">
        <v>1</v>
      </c>
      <c r="AZ21" s="103" t="s">
        <v>8</v>
      </c>
      <c r="BA21" s="182" t="s">
        <v>23</v>
      </c>
      <c r="BB21" s="179" t="s">
        <v>1</v>
      </c>
      <c r="BC21" s="103" t="s">
        <v>21</v>
      </c>
      <c r="BD21" s="103" t="s">
        <v>9</v>
      </c>
      <c r="BE21" s="179" t="s">
        <v>1</v>
      </c>
      <c r="BF21" s="103" t="s">
        <v>21</v>
      </c>
      <c r="BG21" s="183" t="s">
        <v>9</v>
      </c>
      <c r="BH21" s="179" t="s">
        <v>1</v>
      </c>
      <c r="BI21" s="103" t="s">
        <v>21</v>
      </c>
      <c r="BJ21" s="103" t="s">
        <v>9</v>
      </c>
      <c r="BK21" s="179" t="s">
        <v>1</v>
      </c>
      <c r="BL21" s="103" t="s">
        <v>21</v>
      </c>
      <c r="BM21" s="103" t="s">
        <v>9</v>
      </c>
      <c r="BN21" s="104" t="s">
        <v>1</v>
      </c>
      <c r="BP21" s="121"/>
      <c r="BQ21" s="122"/>
    </row>
    <row r="22" spans="1:69" s="11" customFormat="1" ht="36" customHeight="1">
      <c r="A22" s="75">
        <v>1981</v>
      </c>
      <c r="B22" s="62" t="s">
        <v>403</v>
      </c>
      <c r="C22" s="78">
        <v>189</v>
      </c>
      <c r="D22" s="132"/>
      <c r="E22" s="141">
        <v>20</v>
      </c>
      <c r="F22" s="259"/>
      <c r="G22" s="326" t="s">
        <v>36</v>
      </c>
      <c r="H22" s="364">
        <v>12.1</v>
      </c>
      <c r="I22" s="332">
        <v>1980</v>
      </c>
      <c r="J22" s="326" t="s">
        <v>38</v>
      </c>
      <c r="K22" s="364">
        <v>24.9</v>
      </c>
      <c r="L22" s="332">
        <v>1988</v>
      </c>
      <c r="M22" s="326" t="s">
        <v>39</v>
      </c>
      <c r="N22" s="364">
        <v>54.68</v>
      </c>
      <c r="O22" s="332">
        <v>1980</v>
      </c>
      <c r="P22" s="365" t="s">
        <v>491</v>
      </c>
      <c r="Q22" s="366">
        <v>0.0014571759259259258</v>
      </c>
      <c r="R22" s="332">
        <v>1970</v>
      </c>
      <c r="S22" s="367" t="s">
        <v>491</v>
      </c>
      <c r="T22" s="366">
        <v>0.0033657407407407408</v>
      </c>
      <c r="U22" s="332">
        <v>1970</v>
      </c>
      <c r="V22" s="388" t="s">
        <v>52</v>
      </c>
      <c r="W22" s="389">
        <v>0.007094907407407407</v>
      </c>
      <c r="X22" s="390">
        <v>1989</v>
      </c>
      <c r="Y22" s="367" t="s">
        <v>52</v>
      </c>
      <c r="Z22" s="366">
        <v>0.007563657407407408</v>
      </c>
      <c r="AA22" s="316">
        <v>1990</v>
      </c>
      <c r="AB22" s="173" t="s">
        <v>65</v>
      </c>
      <c r="AC22" s="174">
        <v>14.6</v>
      </c>
      <c r="AD22" s="175">
        <v>1981</v>
      </c>
      <c r="AE22" s="326" t="s">
        <v>423</v>
      </c>
      <c r="AF22" s="357">
        <v>15.33</v>
      </c>
      <c r="AG22" s="316">
        <v>1981</v>
      </c>
      <c r="AH22" s="328" t="s">
        <v>88</v>
      </c>
      <c r="AI22" s="327">
        <v>44.72</v>
      </c>
      <c r="AJ22" s="332">
        <v>1990</v>
      </c>
      <c r="AK22" s="326" t="s">
        <v>114</v>
      </c>
      <c r="AL22" s="327" t="s">
        <v>139</v>
      </c>
      <c r="AM22" s="316">
        <v>1987</v>
      </c>
      <c r="AN22" s="328" t="s">
        <v>381</v>
      </c>
      <c r="AO22" s="327" t="s">
        <v>382</v>
      </c>
      <c r="AP22" s="316">
        <v>2005</v>
      </c>
      <c r="AQ22" s="85"/>
      <c r="AR22" s="85"/>
      <c r="AS22" s="85"/>
      <c r="AT22" s="326" t="s">
        <v>39</v>
      </c>
      <c r="AU22" s="327" t="s">
        <v>130</v>
      </c>
      <c r="AV22" s="316">
        <v>1982</v>
      </c>
      <c r="AW22" s="328" t="s">
        <v>36</v>
      </c>
      <c r="AX22" s="327" t="s">
        <v>162</v>
      </c>
      <c r="AY22" s="316">
        <v>1981</v>
      </c>
      <c r="AZ22" s="329" t="s">
        <v>102</v>
      </c>
      <c r="BA22" s="329" t="s">
        <v>22</v>
      </c>
      <c r="BB22" s="330">
        <v>1987</v>
      </c>
      <c r="BC22" s="331" t="s">
        <v>127</v>
      </c>
      <c r="BD22" s="327">
        <v>48.74</v>
      </c>
      <c r="BE22" s="332">
        <v>1979</v>
      </c>
      <c r="BF22" s="331" t="s">
        <v>129</v>
      </c>
      <c r="BG22" s="177">
        <v>0.002767361111111111</v>
      </c>
      <c r="BH22" s="176">
        <v>1989</v>
      </c>
      <c r="BI22" s="147"/>
      <c r="BJ22" s="19"/>
      <c r="BK22" s="38"/>
      <c r="BL22" s="25"/>
      <c r="BM22" s="21"/>
      <c r="BN22" s="42"/>
      <c r="BP22" s="53"/>
      <c r="BQ22" s="54"/>
    </row>
    <row r="23" spans="1:69" s="11" customFormat="1" ht="36" customHeight="1">
      <c r="A23" s="76">
        <v>1987</v>
      </c>
      <c r="B23" s="60" t="s">
        <v>3</v>
      </c>
      <c r="C23" s="79">
        <v>187</v>
      </c>
      <c r="D23" s="133"/>
      <c r="E23" s="110">
        <v>17</v>
      </c>
      <c r="F23" s="259"/>
      <c r="G23" s="333" t="s">
        <v>38</v>
      </c>
      <c r="H23" s="368">
        <v>12.3</v>
      </c>
      <c r="I23" s="338">
        <v>1987</v>
      </c>
      <c r="J23" s="333" t="s">
        <v>39</v>
      </c>
      <c r="K23" s="368">
        <v>25.1</v>
      </c>
      <c r="L23" s="338">
        <v>1982</v>
      </c>
      <c r="M23" s="333" t="s">
        <v>38</v>
      </c>
      <c r="N23" s="368">
        <v>56.45</v>
      </c>
      <c r="O23" s="338">
        <v>1989</v>
      </c>
      <c r="P23" s="358" t="s">
        <v>52</v>
      </c>
      <c r="Q23" s="369">
        <v>0.0015540509259259257</v>
      </c>
      <c r="R23" s="338">
        <v>1989</v>
      </c>
      <c r="S23" s="358" t="s">
        <v>52</v>
      </c>
      <c r="T23" s="369">
        <v>0.003394675925925926</v>
      </c>
      <c r="U23" s="338">
        <v>1989</v>
      </c>
      <c r="V23" s="391" t="s">
        <v>66</v>
      </c>
      <c r="W23" s="81">
        <v>0.007245370370370371</v>
      </c>
      <c r="X23" s="392">
        <v>1987</v>
      </c>
      <c r="Y23" s="333" t="s">
        <v>66</v>
      </c>
      <c r="Z23" s="369">
        <v>0.00774074074074074</v>
      </c>
      <c r="AA23" s="335">
        <v>1987</v>
      </c>
      <c r="AB23" s="149" t="s">
        <v>88</v>
      </c>
      <c r="AC23" s="82">
        <v>14.79</v>
      </c>
      <c r="AD23" s="83">
        <v>1991</v>
      </c>
      <c r="AE23" s="358" t="s">
        <v>474</v>
      </c>
      <c r="AF23" s="343">
        <v>15.529499999999999</v>
      </c>
      <c r="AG23" s="335">
        <v>1991</v>
      </c>
      <c r="AH23" s="336" t="s">
        <v>84</v>
      </c>
      <c r="AI23" s="334">
        <v>45.6</v>
      </c>
      <c r="AJ23" s="338">
        <v>1986</v>
      </c>
      <c r="AK23" s="333" t="s">
        <v>91</v>
      </c>
      <c r="AL23" s="334" t="s">
        <v>140</v>
      </c>
      <c r="AM23" s="335">
        <v>1982</v>
      </c>
      <c r="AN23" s="340" t="s">
        <v>113</v>
      </c>
      <c r="AO23" s="334" t="s">
        <v>150</v>
      </c>
      <c r="AP23" s="335">
        <v>1991</v>
      </c>
      <c r="AQ23" s="85"/>
      <c r="AR23" s="85"/>
      <c r="AS23" s="85"/>
      <c r="AT23" s="333" t="s">
        <v>40</v>
      </c>
      <c r="AU23" s="334" t="s">
        <v>20</v>
      </c>
      <c r="AV23" s="335">
        <v>1979</v>
      </c>
      <c r="AW23" s="336" t="s">
        <v>72</v>
      </c>
      <c r="AX23" s="334" t="s">
        <v>163</v>
      </c>
      <c r="AY23" s="335">
        <v>1984</v>
      </c>
      <c r="AZ23" s="329" t="s">
        <v>72</v>
      </c>
      <c r="BA23" s="329" t="s">
        <v>18</v>
      </c>
      <c r="BB23" s="330">
        <v>1985</v>
      </c>
      <c r="BC23" s="337" t="s">
        <v>341</v>
      </c>
      <c r="BD23" s="334">
        <v>49.09</v>
      </c>
      <c r="BE23" s="338">
        <v>1980</v>
      </c>
      <c r="BF23" s="339" t="s">
        <v>341</v>
      </c>
      <c r="BG23" s="91">
        <v>0.002789236111111111</v>
      </c>
      <c r="BH23" s="90">
        <v>1980</v>
      </c>
      <c r="BI23" s="147"/>
      <c r="BJ23" s="19"/>
      <c r="BK23" s="38"/>
      <c r="BL23" s="25"/>
      <c r="BM23" s="21"/>
      <c r="BN23" s="42"/>
      <c r="BP23" s="53"/>
      <c r="BQ23" s="55"/>
    </row>
    <row r="24" spans="1:69" s="11" customFormat="1" ht="36" customHeight="1" thickBot="1">
      <c r="A24" s="76">
        <v>1993</v>
      </c>
      <c r="B24" s="61" t="s">
        <v>403</v>
      </c>
      <c r="C24" s="79">
        <v>166</v>
      </c>
      <c r="D24" s="133"/>
      <c r="E24" s="110">
        <v>15</v>
      </c>
      <c r="F24" s="259"/>
      <c r="G24" s="333" t="s">
        <v>37</v>
      </c>
      <c r="H24" s="368">
        <v>12.33</v>
      </c>
      <c r="I24" s="338">
        <v>1993</v>
      </c>
      <c r="J24" s="333" t="s">
        <v>36</v>
      </c>
      <c r="K24" s="368">
        <v>25.9</v>
      </c>
      <c r="L24" s="338">
        <v>1982</v>
      </c>
      <c r="M24" s="333" t="s">
        <v>48</v>
      </c>
      <c r="N24" s="368">
        <v>59.7</v>
      </c>
      <c r="O24" s="338">
        <v>1977</v>
      </c>
      <c r="P24" s="333" t="s">
        <v>39</v>
      </c>
      <c r="Q24" s="369">
        <v>0.001565972222222222</v>
      </c>
      <c r="R24" s="338">
        <v>1982</v>
      </c>
      <c r="S24" s="333" t="s">
        <v>61</v>
      </c>
      <c r="T24" s="369">
        <v>0.0035185185185185185</v>
      </c>
      <c r="U24" s="338">
        <v>1973</v>
      </c>
      <c r="V24" s="393" t="s">
        <v>282</v>
      </c>
      <c r="W24" s="81">
        <v>0.00791412037037037</v>
      </c>
      <c r="X24" s="392">
        <v>2005</v>
      </c>
      <c r="Y24" s="333" t="s">
        <v>62</v>
      </c>
      <c r="Z24" s="369">
        <v>0.008311342592592592</v>
      </c>
      <c r="AA24" s="335">
        <v>1989</v>
      </c>
      <c r="AB24" s="159" t="s">
        <v>58</v>
      </c>
      <c r="AC24" s="82">
        <v>15</v>
      </c>
      <c r="AD24" s="83">
        <v>1988</v>
      </c>
      <c r="AE24" s="333" t="s">
        <v>73</v>
      </c>
      <c r="AF24" s="343">
        <v>15.59</v>
      </c>
      <c r="AG24" s="335">
        <v>1993</v>
      </c>
      <c r="AH24" s="340" t="s">
        <v>65</v>
      </c>
      <c r="AI24" s="341">
        <v>46.6</v>
      </c>
      <c r="AJ24" s="338">
        <v>1981</v>
      </c>
      <c r="AK24" s="333" t="s">
        <v>381</v>
      </c>
      <c r="AL24" s="334" t="s">
        <v>383</v>
      </c>
      <c r="AM24" s="335">
        <v>2004</v>
      </c>
      <c r="AN24" s="340" t="s">
        <v>40</v>
      </c>
      <c r="AO24" s="334" t="s">
        <v>151</v>
      </c>
      <c r="AP24" s="335">
        <v>1981</v>
      </c>
      <c r="AQ24" s="85"/>
      <c r="AR24" s="85"/>
      <c r="AS24" s="85"/>
      <c r="AT24" s="333" t="s">
        <v>93</v>
      </c>
      <c r="AU24" s="334" t="s">
        <v>20</v>
      </c>
      <c r="AV24" s="335">
        <v>1980</v>
      </c>
      <c r="AW24" s="340" t="s">
        <v>47</v>
      </c>
      <c r="AX24" s="334" t="s">
        <v>14</v>
      </c>
      <c r="AY24" s="335">
        <v>1979</v>
      </c>
      <c r="AZ24" s="329" t="s">
        <v>96</v>
      </c>
      <c r="BA24" s="329" t="s">
        <v>19</v>
      </c>
      <c r="BB24" s="330">
        <v>1993</v>
      </c>
      <c r="BC24" s="337" t="s">
        <v>341</v>
      </c>
      <c r="BD24" s="334">
        <v>49.8</v>
      </c>
      <c r="BE24" s="338">
        <v>1987</v>
      </c>
      <c r="BF24" s="339" t="s">
        <v>341</v>
      </c>
      <c r="BG24" s="91">
        <v>0.0028008101851851853</v>
      </c>
      <c r="BH24" s="90">
        <v>1981</v>
      </c>
      <c r="BI24" s="147"/>
      <c r="BJ24" s="24"/>
      <c r="BK24" s="38"/>
      <c r="BL24" s="25"/>
      <c r="BM24" s="21"/>
      <c r="BN24" s="42"/>
      <c r="BP24" s="53"/>
      <c r="BQ24" s="56"/>
    </row>
    <row r="25" spans="1:69" s="11" customFormat="1" ht="36" customHeight="1" thickBot="1">
      <c r="A25" s="76">
        <v>1978</v>
      </c>
      <c r="B25" s="61" t="s">
        <v>403</v>
      </c>
      <c r="C25" s="79">
        <v>148</v>
      </c>
      <c r="D25" s="133"/>
      <c r="E25" s="110">
        <v>13</v>
      </c>
      <c r="F25" s="259"/>
      <c r="G25" s="333" t="s">
        <v>112</v>
      </c>
      <c r="H25" s="368">
        <v>12.4</v>
      </c>
      <c r="I25" s="338">
        <v>1979</v>
      </c>
      <c r="J25" s="333" t="s">
        <v>396</v>
      </c>
      <c r="K25" s="343" t="s">
        <v>478</v>
      </c>
      <c r="L25" s="338">
        <v>2004</v>
      </c>
      <c r="M25" s="333" t="s">
        <v>88</v>
      </c>
      <c r="N25" s="368">
        <v>59.95</v>
      </c>
      <c r="O25" s="338">
        <v>1990</v>
      </c>
      <c r="P25" s="333" t="s">
        <v>50</v>
      </c>
      <c r="Q25" s="369">
        <v>0.0016423611111111111</v>
      </c>
      <c r="R25" s="338">
        <v>1985</v>
      </c>
      <c r="S25" s="333" t="s">
        <v>66</v>
      </c>
      <c r="T25" s="369">
        <v>0.003561342592592592</v>
      </c>
      <c r="U25" s="338">
        <v>1987</v>
      </c>
      <c r="V25" s="391" t="s">
        <v>67</v>
      </c>
      <c r="W25" s="81">
        <v>0.009525462962962963</v>
      </c>
      <c r="X25" s="392">
        <v>1995</v>
      </c>
      <c r="Y25" s="333" t="s">
        <v>68</v>
      </c>
      <c r="Z25" s="369">
        <v>0.00837962962962963</v>
      </c>
      <c r="AA25" s="335">
        <v>1987</v>
      </c>
      <c r="AB25" s="150" t="s">
        <v>84</v>
      </c>
      <c r="AC25" s="82">
        <v>15.1</v>
      </c>
      <c r="AD25" s="83">
        <v>1987</v>
      </c>
      <c r="AE25" s="359" t="s">
        <v>475</v>
      </c>
      <c r="AF25" s="343">
        <v>15.75</v>
      </c>
      <c r="AG25" s="335">
        <v>1988</v>
      </c>
      <c r="AH25" s="340" t="s">
        <v>85</v>
      </c>
      <c r="AI25" s="341">
        <v>47.9</v>
      </c>
      <c r="AJ25" s="338">
        <v>1984</v>
      </c>
      <c r="AK25" s="358" t="s">
        <v>116</v>
      </c>
      <c r="AL25" s="334" t="s">
        <v>141</v>
      </c>
      <c r="AM25" s="335">
        <v>1982</v>
      </c>
      <c r="AN25" s="340" t="s">
        <v>91</v>
      </c>
      <c r="AO25" s="334" t="s">
        <v>152</v>
      </c>
      <c r="AP25" s="335">
        <v>1981</v>
      </c>
      <c r="AQ25" s="84"/>
      <c r="AR25" s="84"/>
      <c r="AS25" s="84"/>
      <c r="AT25" s="333" t="s">
        <v>94</v>
      </c>
      <c r="AU25" s="334" t="s">
        <v>131</v>
      </c>
      <c r="AV25" s="335">
        <v>1977</v>
      </c>
      <c r="AW25" s="340" t="s">
        <v>96</v>
      </c>
      <c r="AX25" s="334" t="s">
        <v>17</v>
      </c>
      <c r="AY25" s="335">
        <v>1994</v>
      </c>
      <c r="AZ25" s="329" t="s">
        <v>103</v>
      </c>
      <c r="BA25" s="329" t="s">
        <v>152</v>
      </c>
      <c r="BB25" s="330">
        <v>1983</v>
      </c>
      <c r="BC25" s="337" t="s">
        <v>441</v>
      </c>
      <c r="BD25" s="341" t="s">
        <v>442</v>
      </c>
      <c r="BE25" s="338">
        <v>2006</v>
      </c>
      <c r="BF25" s="342" t="s">
        <v>490</v>
      </c>
      <c r="BG25" s="117">
        <v>0.0032141203703703707</v>
      </c>
      <c r="BH25" s="146">
        <v>2006</v>
      </c>
      <c r="BI25" s="411" t="s">
        <v>429</v>
      </c>
      <c r="BJ25" s="437"/>
      <c r="BK25" s="437"/>
      <c r="BL25" s="410" t="s">
        <v>432</v>
      </c>
      <c r="BM25" s="437"/>
      <c r="BN25" s="438"/>
      <c r="BP25" s="53"/>
      <c r="BQ25" s="55"/>
    </row>
    <row r="26" spans="1:69" s="11" customFormat="1" ht="36" customHeight="1" thickBot="1">
      <c r="A26" s="76">
        <v>1989</v>
      </c>
      <c r="B26" s="61" t="s">
        <v>403</v>
      </c>
      <c r="C26" s="79">
        <v>147</v>
      </c>
      <c r="D26" s="133"/>
      <c r="E26" s="110">
        <v>11</v>
      </c>
      <c r="F26" s="259"/>
      <c r="G26" s="333" t="s">
        <v>39</v>
      </c>
      <c r="H26" s="368">
        <v>12.6</v>
      </c>
      <c r="I26" s="338">
        <v>1982</v>
      </c>
      <c r="J26" s="333" t="s">
        <v>482</v>
      </c>
      <c r="K26" s="343" t="s">
        <v>479</v>
      </c>
      <c r="L26" s="338">
        <v>2001</v>
      </c>
      <c r="M26" s="333" t="s">
        <v>49</v>
      </c>
      <c r="N26" s="368">
        <v>60.7</v>
      </c>
      <c r="O26" s="338">
        <v>1979</v>
      </c>
      <c r="P26" s="333" t="s">
        <v>53</v>
      </c>
      <c r="Q26" s="369">
        <v>0.0016643518518518518</v>
      </c>
      <c r="R26" s="338">
        <v>1989</v>
      </c>
      <c r="S26" s="333" t="s">
        <v>54</v>
      </c>
      <c r="T26" s="369">
        <v>0.003809027777777778</v>
      </c>
      <c r="U26" s="338">
        <v>1990</v>
      </c>
      <c r="V26" s="393"/>
      <c r="W26" s="86"/>
      <c r="X26" s="392"/>
      <c r="Y26" s="333" t="s">
        <v>69</v>
      </c>
      <c r="Z26" s="369">
        <v>0.008576388888888889</v>
      </c>
      <c r="AA26" s="335">
        <v>1985</v>
      </c>
      <c r="AB26" s="150" t="s">
        <v>72</v>
      </c>
      <c r="AC26" s="82">
        <v>15.2</v>
      </c>
      <c r="AD26" s="83">
        <v>1985</v>
      </c>
      <c r="AE26" s="359" t="s">
        <v>416</v>
      </c>
      <c r="AF26" s="343">
        <v>15.855</v>
      </c>
      <c r="AG26" s="335">
        <v>1987</v>
      </c>
      <c r="AH26" s="360" t="s">
        <v>58</v>
      </c>
      <c r="AI26" s="341">
        <v>47.9</v>
      </c>
      <c r="AJ26" s="338">
        <v>1986</v>
      </c>
      <c r="AK26" s="333" t="s">
        <v>123</v>
      </c>
      <c r="AL26" s="334" t="s">
        <v>142</v>
      </c>
      <c r="AM26" s="335">
        <v>1991</v>
      </c>
      <c r="AN26" s="340" t="s">
        <v>92</v>
      </c>
      <c r="AO26" s="334" t="s">
        <v>153</v>
      </c>
      <c r="AP26" s="335">
        <v>1978</v>
      </c>
      <c r="AQ26" s="84"/>
      <c r="AR26" s="84"/>
      <c r="AS26" s="84"/>
      <c r="AT26" s="333" t="s">
        <v>95</v>
      </c>
      <c r="AU26" s="334" t="s">
        <v>132</v>
      </c>
      <c r="AV26" s="335">
        <v>1986</v>
      </c>
      <c r="AW26" s="340" t="s">
        <v>94</v>
      </c>
      <c r="AX26" s="334" t="s">
        <v>17</v>
      </c>
      <c r="AY26" s="335">
        <v>1977</v>
      </c>
      <c r="AZ26" s="329" t="s">
        <v>73</v>
      </c>
      <c r="BA26" s="329" t="s">
        <v>153</v>
      </c>
      <c r="BB26" s="330">
        <v>1983</v>
      </c>
      <c r="BC26" s="337" t="s">
        <v>443</v>
      </c>
      <c r="BD26" s="334" t="s">
        <v>444</v>
      </c>
      <c r="BE26" s="338">
        <v>2006</v>
      </c>
      <c r="BF26" s="342"/>
      <c r="BG26" s="13"/>
      <c r="BH26" s="39"/>
      <c r="BI26" s="168" t="s">
        <v>21</v>
      </c>
      <c r="BJ26" s="103" t="s">
        <v>9</v>
      </c>
      <c r="BK26" s="163" t="s">
        <v>1</v>
      </c>
      <c r="BL26" s="102" t="s">
        <v>21</v>
      </c>
      <c r="BM26" s="103" t="s">
        <v>9</v>
      </c>
      <c r="BN26" s="104" t="s">
        <v>1</v>
      </c>
      <c r="BP26" s="53"/>
      <c r="BQ26" s="55"/>
    </row>
    <row r="27" spans="1:69" s="11" customFormat="1" ht="36" customHeight="1">
      <c r="A27" s="76">
        <v>1980</v>
      </c>
      <c r="B27" s="61" t="s">
        <v>403</v>
      </c>
      <c r="C27" s="79">
        <v>137</v>
      </c>
      <c r="D27" s="133"/>
      <c r="E27" s="110">
        <v>10</v>
      </c>
      <c r="F27" s="259"/>
      <c r="G27" s="333" t="s">
        <v>44</v>
      </c>
      <c r="H27" s="368">
        <v>12.7</v>
      </c>
      <c r="I27" s="338">
        <v>1981</v>
      </c>
      <c r="J27" s="333" t="s">
        <v>112</v>
      </c>
      <c r="K27" s="368">
        <v>26.5</v>
      </c>
      <c r="L27" s="338">
        <v>1979</v>
      </c>
      <c r="M27" s="333" t="s">
        <v>482</v>
      </c>
      <c r="N27" s="343" t="s">
        <v>477</v>
      </c>
      <c r="O27" s="338">
        <v>2001</v>
      </c>
      <c r="P27" s="333" t="s">
        <v>66</v>
      </c>
      <c r="Q27" s="369">
        <v>0.0016678240740740742</v>
      </c>
      <c r="R27" s="338">
        <v>1987</v>
      </c>
      <c r="S27" s="333" t="s">
        <v>282</v>
      </c>
      <c r="T27" s="369">
        <v>0.0038259259259259258</v>
      </c>
      <c r="U27" s="338">
        <v>2005</v>
      </c>
      <c r="V27" s="393"/>
      <c r="W27" s="86"/>
      <c r="X27" s="392"/>
      <c r="Y27" s="358" t="s">
        <v>58</v>
      </c>
      <c r="Z27" s="369">
        <v>0.008732638888888889</v>
      </c>
      <c r="AA27" s="335">
        <v>1986</v>
      </c>
      <c r="AB27" s="149" t="s">
        <v>74</v>
      </c>
      <c r="AC27" s="82">
        <v>15.8</v>
      </c>
      <c r="AD27" s="83">
        <v>1987</v>
      </c>
      <c r="AE27" s="361" t="s">
        <v>424</v>
      </c>
      <c r="AF27" s="343">
        <v>15.96</v>
      </c>
      <c r="AG27" s="335">
        <v>1985</v>
      </c>
      <c r="AH27" s="340" t="s">
        <v>74</v>
      </c>
      <c r="AI27" s="341">
        <v>49.7</v>
      </c>
      <c r="AJ27" s="338">
        <v>1987</v>
      </c>
      <c r="AK27" s="333" t="s">
        <v>124</v>
      </c>
      <c r="AL27" s="334" t="s">
        <v>143</v>
      </c>
      <c r="AM27" s="335">
        <v>1978</v>
      </c>
      <c r="AN27" s="340" t="s">
        <v>114</v>
      </c>
      <c r="AO27" s="334" t="s">
        <v>154</v>
      </c>
      <c r="AP27" s="335">
        <v>1987</v>
      </c>
      <c r="AQ27" s="84"/>
      <c r="AR27" s="84"/>
      <c r="AS27" s="84"/>
      <c r="AT27" s="333" t="s">
        <v>96</v>
      </c>
      <c r="AU27" s="334" t="s">
        <v>133</v>
      </c>
      <c r="AV27" s="335">
        <v>1993</v>
      </c>
      <c r="AW27" s="340" t="s">
        <v>106</v>
      </c>
      <c r="AX27" s="334" t="s">
        <v>17</v>
      </c>
      <c r="AY27" s="335">
        <v>1986</v>
      </c>
      <c r="AZ27" s="329" t="s">
        <v>104</v>
      </c>
      <c r="BA27" s="329" t="s">
        <v>166</v>
      </c>
      <c r="BB27" s="330">
        <v>1984</v>
      </c>
      <c r="BC27" s="337" t="s">
        <v>445</v>
      </c>
      <c r="BD27" s="343">
        <v>53</v>
      </c>
      <c r="BE27" s="338">
        <v>2006</v>
      </c>
      <c r="BF27" s="344"/>
      <c r="BG27" s="45"/>
      <c r="BH27" s="40"/>
      <c r="BI27" s="19"/>
      <c r="BJ27" s="19"/>
      <c r="BK27" s="38"/>
      <c r="BL27" s="314" t="s">
        <v>458</v>
      </c>
      <c r="BM27" s="315">
        <v>0.0013854166666666667</v>
      </c>
      <c r="BN27" s="316">
        <v>2006</v>
      </c>
      <c r="BP27" s="53"/>
      <c r="BQ27" s="55"/>
    </row>
    <row r="28" spans="1:69" s="11" customFormat="1" ht="36" customHeight="1">
      <c r="A28" s="76">
        <v>1982</v>
      </c>
      <c r="B28" s="60" t="s">
        <v>3</v>
      </c>
      <c r="C28" s="79">
        <v>132</v>
      </c>
      <c r="D28" s="133"/>
      <c r="E28" s="110">
        <v>9</v>
      </c>
      <c r="F28" s="259"/>
      <c r="G28" s="333" t="s">
        <v>396</v>
      </c>
      <c r="H28" s="343" t="s">
        <v>476</v>
      </c>
      <c r="I28" s="338">
        <v>2004</v>
      </c>
      <c r="J28" s="333" t="s">
        <v>37</v>
      </c>
      <c r="K28" s="368">
        <v>26.66</v>
      </c>
      <c r="L28" s="338">
        <v>1993</v>
      </c>
      <c r="M28" s="333" t="s">
        <v>44</v>
      </c>
      <c r="N28" s="368">
        <v>60.9</v>
      </c>
      <c r="O28" s="338">
        <v>1981</v>
      </c>
      <c r="P28" s="333" t="s">
        <v>60</v>
      </c>
      <c r="Q28" s="369">
        <v>0.0016701388888888892</v>
      </c>
      <c r="R28" s="338">
        <v>1974</v>
      </c>
      <c r="S28" s="333" t="s">
        <v>62</v>
      </c>
      <c r="T28" s="369">
        <v>0.0038668981481481484</v>
      </c>
      <c r="U28" s="338">
        <v>1989</v>
      </c>
      <c r="V28" s="393"/>
      <c r="W28" s="86"/>
      <c r="X28" s="392"/>
      <c r="Y28" s="333" t="s">
        <v>70</v>
      </c>
      <c r="Z28" s="369">
        <v>0.008761574074074074</v>
      </c>
      <c r="AA28" s="335">
        <v>1991</v>
      </c>
      <c r="AB28" s="149" t="s">
        <v>75</v>
      </c>
      <c r="AC28" s="82">
        <v>16</v>
      </c>
      <c r="AD28" s="83">
        <v>1978</v>
      </c>
      <c r="AE28" s="333" t="s">
        <v>425</v>
      </c>
      <c r="AF28" s="343">
        <v>16.59</v>
      </c>
      <c r="AG28" s="335">
        <v>1987</v>
      </c>
      <c r="AH28" s="340" t="s">
        <v>76</v>
      </c>
      <c r="AI28" s="341">
        <v>50.3</v>
      </c>
      <c r="AJ28" s="338">
        <v>1983</v>
      </c>
      <c r="AK28" s="333" t="s">
        <v>92</v>
      </c>
      <c r="AL28" s="334" t="s">
        <v>144</v>
      </c>
      <c r="AM28" s="335">
        <v>1978</v>
      </c>
      <c r="AN28" s="340" t="s">
        <v>115</v>
      </c>
      <c r="AO28" s="334" t="s">
        <v>155</v>
      </c>
      <c r="AP28" s="335">
        <v>1986</v>
      </c>
      <c r="AQ28" s="84"/>
      <c r="AR28" s="84"/>
      <c r="AS28" s="84"/>
      <c r="AT28" s="333" t="s">
        <v>97</v>
      </c>
      <c r="AU28" s="334" t="s">
        <v>134</v>
      </c>
      <c r="AV28" s="335">
        <v>1988</v>
      </c>
      <c r="AW28" s="340" t="s">
        <v>396</v>
      </c>
      <c r="AX28" s="334" t="s">
        <v>17</v>
      </c>
      <c r="AY28" s="335">
        <v>2004</v>
      </c>
      <c r="AZ28" s="329" t="s">
        <v>98</v>
      </c>
      <c r="BA28" s="329" t="s">
        <v>154</v>
      </c>
      <c r="BB28" s="330">
        <v>1986</v>
      </c>
      <c r="BC28" s="345"/>
      <c r="BD28" s="346"/>
      <c r="BE28" s="347"/>
      <c r="BF28" s="344"/>
      <c r="BG28" s="45"/>
      <c r="BH28" s="40"/>
      <c r="BI28" s="19"/>
      <c r="BJ28" s="19"/>
      <c r="BK28" s="38"/>
      <c r="BL28" s="317"/>
      <c r="BM28" s="318"/>
      <c r="BN28" s="319"/>
      <c r="BP28" s="53"/>
      <c r="BQ28" s="50"/>
    </row>
    <row r="29" spans="1:69" s="11" customFormat="1" ht="36" customHeight="1">
      <c r="A29" s="76">
        <v>1988</v>
      </c>
      <c r="B29" s="61" t="s">
        <v>403</v>
      </c>
      <c r="C29" s="79">
        <v>123</v>
      </c>
      <c r="D29" s="133"/>
      <c r="E29" s="110">
        <v>8</v>
      </c>
      <c r="F29" s="259"/>
      <c r="G29" s="333" t="s">
        <v>40</v>
      </c>
      <c r="H29" s="368">
        <v>12.8</v>
      </c>
      <c r="I29" s="338">
        <v>1977</v>
      </c>
      <c r="J29" s="333" t="s">
        <v>44</v>
      </c>
      <c r="K29" s="368">
        <v>26.9</v>
      </c>
      <c r="L29" s="338">
        <v>1981</v>
      </c>
      <c r="M29" s="333" t="s">
        <v>65</v>
      </c>
      <c r="N29" s="368">
        <v>60.9</v>
      </c>
      <c r="O29" s="338">
        <v>1981</v>
      </c>
      <c r="P29" s="333" t="s">
        <v>282</v>
      </c>
      <c r="Q29" s="369">
        <v>0.001682638888888889</v>
      </c>
      <c r="R29" s="338">
        <v>2005</v>
      </c>
      <c r="S29" s="333" t="s">
        <v>39</v>
      </c>
      <c r="T29" s="369">
        <v>0.0038773148148148143</v>
      </c>
      <c r="U29" s="338">
        <v>1979</v>
      </c>
      <c r="V29" s="393"/>
      <c r="W29" s="86"/>
      <c r="X29" s="392"/>
      <c r="Y29" s="333" t="s">
        <v>282</v>
      </c>
      <c r="Z29" s="370">
        <v>0.00877662037037037</v>
      </c>
      <c r="AA29" s="335">
        <v>2006</v>
      </c>
      <c r="AB29" s="149" t="s">
        <v>76</v>
      </c>
      <c r="AC29" s="82">
        <v>16.9</v>
      </c>
      <c r="AD29" s="83">
        <v>1982</v>
      </c>
      <c r="AE29" s="333" t="s">
        <v>426</v>
      </c>
      <c r="AF29" s="343">
        <v>16.8</v>
      </c>
      <c r="AG29" s="335">
        <v>1978</v>
      </c>
      <c r="AH29" s="340" t="s">
        <v>86</v>
      </c>
      <c r="AI29" s="341">
        <v>51.66</v>
      </c>
      <c r="AJ29" s="338">
        <v>1983</v>
      </c>
      <c r="AK29" s="333" t="s">
        <v>118</v>
      </c>
      <c r="AL29" s="334" t="s">
        <v>145</v>
      </c>
      <c r="AM29" s="335">
        <v>1982</v>
      </c>
      <c r="AN29" s="348" t="s">
        <v>116</v>
      </c>
      <c r="AO29" s="334" t="s">
        <v>156</v>
      </c>
      <c r="AP29" s="335">
        <v>1982</v>
      </c>
      <c r="AQ29" s="84"/>
      <c r="AR29" s="84"/>
      <c r="AS29" s="84"/>
      <c r="AT29" s="333" t="s">
        <v>98</v>
      </c>
      <c r="AU29" s="334" t="s">
        <v>135</v>
      </c>
      <c r="AV29" s="335">
        <v>1986</v>
      </c>
      <c r="AW29" s="340" t="s">
        <v>108</v>
      </c>
      <c r="AX29" s="334" t="s">
        <v>164</v>
      </c>
      <c r="AY29" s="335">
        <v>1995</v>
      </c>
      <c r="AZ29" s="329" t="s">
        <v>97</v>
      </c>
      <c r="BA29" s="329" t="s">
        <v>167</v>
      </c>
      <c r="BB29" s="330">
        <v>1988</v>
      </c>
      <c r="BC29" s="345"/>
      <c r="BD29" s="346"/>
      <c r="BE29" s="347"/>
      <c r="BF29" s="344"/>
      <c r="BG29" s="45"/>
      <c r="BH29" s="40"/>
      <c r="BI29" s="147"/>
      <c r="BJ29" s="19"/>
      <c r="BK29" s="38"/>
      <c r="BL29" s="317"/>
      <c r="BM29" s="318"/>
      <c r="BN29" s="319"/>
      <c r="BP29" s="53"/>
      <c r="BQ29" s="55"/>
    </row>
    <row r="30" spans="1:69" s="12" customFormat="1" ht="36" customHeight="1" thickBot="1">
      <c r="A30" s="76">
        <v>1995</v>
      </c>
      <c r="B30" s="61" t="s">
        <v>403</v>
      </c>
      <c r="C30" s="79">
        <v>118</v>
      </c>
      <c r="D30" s="133"/>
      <c r="E30" s="110">
        <v>7</v>
      </c>
      <c r="F30" s="259"/>
      <c r="G30" s="333" t="s">
        <v>41</v>
      </c>
      <c r="H30" s="368">
        <v>12.89</v>
      </c>
      <c r="I30" s="338">
        <v>1991</v>
      </c>
      <c r="J30" s="333" t="s">
        <v>83</v>
      </c>
      <c r="K30" s="368">
        <v>27</v>
      </c>
      <c r="L30" s="338">
        <v>1991</v>
      </c>
      <c r="M30" s="333" t="s">
        <v>50</v>
      </c>
      <c r="N30" s="368">
        <v>60.95</v>
      </c>
      <c r="O30" s="338">
        <v>1984</v>
      </c>
      <c r="P30" s="333" t="s">
        <v>54</v>
      </c>
      <c r="Q30" s="369">
        <v>0.0017025462962962964</v>
      </c>
      <c r="R30" s="338">
        <v>1990</v>
      </c>
      <c r="S30" s="333" t="s">
        <v>56</v>
      </c>
      <c r="T30" s="369">
        <v>0.0038831018518518516</v>
      </c>
      <c r="U30" s="338">
        <v>1983</v>
      </c>
      <c r="V30" s="393"/>
      <c r="W30" s="86"/>
      <c r="X30" s="392"/>
      <c r="Y30" s="333" t="s">
        <v>54</v>
      </c>
      <c r="Z30" s="369">
        <v>0.008854166666666666</v>
      </c>
      <c r="AA30" s="335">
        <v>1991</v>
      </c>
      <c r="AB30" s="149" t="s">
        <v>77</v>
      </c>
      <c r="AC30" s="82">
        <v>17.4</v>
      </c>
      <c r="AD30" s="83">
        <v>1981</v>
      </c>
      <c r="AE30" s="333" t="s">
        <v>78</v>
      </c>
      <c r="AF30" s="343">
        <v>17.02</v>
      </c>
      <c r="AG30" s="335">
        <v>1994</v>
      </c>
      <c r="AH30" s="340" t="s">
        <v>87</v>
      </c>
      <c r="AI30" s="341">
        <v>51.8</v>
      </c>
      <c r="AJ30" s="338">
        <v>1983</v>
      </c>
      <c r="AK30" s="358" t="s">
        <v>122</v>
      </c>
      <c r="AL30" s="334" t="s">
        <v>146</v>
      </c>
      <c r="AM30" s="335">
        <v>1991</v>
      </c>
      <c r="AN30" s="348" t="s">
        <v>117</v>
      </c>
      <c r="AO30" s="334" t="s">
        <v>157</v>
      </c>
      <c r="AP30" s="335">
        <v>1995</v>
      </c>
      <c r="AQ30" s="84"/>
      <c r="AR30" s="84"/>
      <c r="AS30" s="84"/>
      <c r="AT30" s="333" t="s">
        <v>65</v>
      </c>
      <c r="AU30" s="334" t="s">
        <v>10</v>
      </c>
      <c r="AV30" s="335">
        <v>1981</v>
      </c>
      <c r="AW30" s="340" t="s">
        <v>109</v>
      </c>
      <c r="AX30" s="334" t="s">
        <v>11</v>
      </c>
      <c r="AY30" s="335">
        <v>1982</v>
      </c>
      <c r="AZ30" s="329" t="s">
        <v>105</v>
      </c>
      <c r="BA30" s="329" t="s">
        <v>168</v>
      </c>
      <c r="BB30" s="330">
        <v>1993</v>
      </c>
      <c r="BC30" s="345"/>
      <c r="BD30" s="346"/>
      <c r="BE30" s="347"/>
      <c r="BF30" s="344"/>
      <c r="BG30" s="45"/>
      <c r="BH30" s="40"/>
      <c r="BI30" s="19"/>
      <c r="BJ30" s="19"/>
      <c r="BK30" s="38"/>
      <c r="BL30" s="320"/>
      <c r="BM30" s="321"/>
      <c r="BN30" s="322"/>
      <c r="BO30" s="164"/>
      <c r="BP30" s="53"/>
      <c r="BQ30" s="55"/>
    </row>
    <row r="31" spans="1:69" s="14" customFormat="1" ht="36" customHeight="1" thickBot="1">
      <c r="A31" s="76">
        <v>1979</v>
      </c>
      <c r="B31" s="61" t="s">
        <v>403</v>
      </c>
      <c r="C31" s="79">
        <v>117</v>
      </c>
      <c r="D31" s="133"/>
      <c r="E31" s="110">
        <v>6</v>
      </c>
      <c r="F31" s="259"/>
      <c r="G31" s="333" t="s">
        <v>42</v>
      </c>
      <c r="H31" s="368">
        <v>12.9</v>
      </c>
      <c r="I31" s="338">
        <v>1994</v>
      </c>
      <c r="J31" s="333" t="s">
        <v>45</v>
      </c>
      <c r="K31" s="368">
        <v>27.2</v>
      </c>
      <c r="L31" s="338">
        <v>1974</v>
      </c>
      <c r="M31" s="333" t="s">
        <v>51</v>
      </c>
      <c r="N31" s="368">
        <v>62.93</v>
      </c>
      <c r="O31" s="338">
        <v>1995</v>
      </c>
      <c r="P31" s="333" t="s">
        <v>55</v>
      </c>
      <c r="Q31" s="369">
        <v>0.001721064814814815</v>
      </c>
      <c r="R31" s="338">
        <v>1981</v>
      </c>
      <c r="S31" s="333" t="s">
        <v>60</v>
      </c>
      <c r="T31" s="369">
        <v>0.003923611111111111</v>
      </c>
      <c r="U31" s="338">
        <v>1985</v>
      </c>
      <c r="V31" s="393"/>
      <c r="W31" s="86"/>
      <c r="X31" s="392"/>
      <c r="Y31" s="333" t="s">
        <v>63</v>
      </c>
      <c r="Z31" s="369">
        <v>0.008865740740740742</v>
      </c>
      <c r="AA31" s="335">
        <v>1983</v>
      </c>
      <c r="AB31" s="87"/>
      <c r="AC31" s="88"/>
      <c r="AD31" s="89"/>
      <c r="AE31" s="333" t="s">
        <v>79</v>
      </c>
      <c r="AF31" s="343">
        <v>17.3</v>
      </c>
      <c r="AG31" s="335">
        <v>1993</v>
      </c>
      <c r="AH31" s="340" t="s">
        <v>78</v>
      </c>
      <c r="AI31" s="341">
        <v>52.5</v>
      </c>
      <c r="AJ31" s="338">
        <v>1994</v>
      </c>
      <c r="AK31" s="333" t="s">
        <v>121</v>
      </c>
      <c r="AL31" s="334" t="s">
        <v>147</v>
      </c>
      <c r="AM31" s="335">
        <v>1992</v>
      </c>
      <c r="AN31" s="340" t="s">
        <v>118</v>
      </c>
      <c r="AO31" s="334" t="s">
        <v>158</v>
      </c>
      <c r="AP31" s="335">
        <v>1984</v>
      </c>
      <c r="AQ31" s="84"/>
      <c r="AR31" s="84"/>
      <c r="AS31" s="84"/>
      <c r="AT31" s="333" t="s">
        <v>76</v>
      </c>
      <c r="AU31" s="334" t="s">
        <v>136</v>
      </c>
      <c r="AV31" s="335">
        <v>1982</v>
      </c>
      <c r="AW31" s="348" t="s">
        <v>104</v>
      </c>
      <c r="AX31" s="334" t="s">
        <v>11</v>
      </c>
      <c r="AY31" s="335">
        <v>1983</v>
      </c>
      <c r="AZ31" s="329" t="s">
        <v>106</v>
      </c>
      <c r="BA31" s="329" t="s">
        <v>15</v>
      </c>
      <c r="BB31" s="330">
        <v>1984</v>
      </c>
      <c r="BC31" s="345"/>
      <c r="BD31" s="346"/>
      <c r="BE31" s="347"/>
      <c r="BF31" s="344"/>
      <c r="BG31" s="45"/>
      <c r="BH31" s="40"/>
      <c r="BI31" s="411" t="s">
        <v>430</v>
      </c>
      <c r="BJ31" s="437"/>
      <c r="BK31" s="437"/>
      <c r="BL31" s="410" t="s">
        <v>431</v>
      </c>
      <c r="BM31" s="437"/>
      <c r="BN31" s="438"/>
      <c r="BP31" s="53"/>
      <c r="BQ31" s="55"/>
    </row>
    <row r="32" spans="1:69" s="14" customFormat="1" ht="36" customHeight="1" thickBot="1">
      <c r="A32" s="76">
        <v>1977</v>
      </c>
      <c r="B32" s="61" t="s">
        <v>403</v>
      </c>
      <c r="C32" s="79">
        <v>110</v>
      </c>
      <c r="D32" s="133"/>
      <c r="E32" s="110">
        <v>5</v>
      </c>
      <c r="F32" s="259"/>
      <c r="G32" s="333" t="s">
        <v>43</v>
      </c>
      <c r="H32" s="368">
        <v>12.97</v>
      </c>
      <c r="I32" s="338">
        <v>1987</v>
      </c>
      <c r="J32" s="333" t="s">
        <v>42</v>
      </c>
      <c r="K32" s="368">
        <v>27.4</v>
      </c>
      <c r="L32" s="338">
        <v>1993</v>
      </c>
      <c r="M32" s="333" t="s">
        <v>282</v>
      </c>
      <c r="N32" s="368">
        <v>63.72</v>
      </c>
      <c r="O32" s="338">
        <v>2006</v>
      </c>
      <c r="P32" s="333" t="s">
        <v>56</v>
      </c>
      <c r="Q32" s="369">
        <v>0.0017453703703703702</v>
      </c>
      <c r="R32" s="338">
        <v>1983</v>
      </c>
      <c r="S32" s="333" t="s">
        <v>63</v>
      </c>
      <c r="T32" s="369">
        <v>0.003935185185185186</v>
      </c>
      <c r="U32" s="338">
        <v>1983</v>
      </c>
      <c r="V32" s="393"/>
      <c r="W32" s="86"/>
      <c r="X32" s="392"/>
      <c r="Y32" s="333" t="s">
        <v>56</v>
      </c>
      <c r="Z32" s="369">
        <v>0.008883101851851852</v>
      </c>
      <c r="AA32" s="335">
        <v>1984</v>
      </c>
      <c r="AB32" s="87"/>
      <c r="AC32" s="88"/>
      <c r="AD32" s="89"/>
      <c r="AE32" s="333" t="s">
        <v>427</v>
      </c>
      <c r="AF32" s="343">
        <v>17.745</v>
      </c>
      <c r="AG32" s="335">
        <v>1982</v>
      </c>
      <c r="AH32" s="340" t="s">
        <v>80</v>
      </c>
      <c r="AI32" s="341">
        <v>52.8</v>
      </c>
      <c r="AJ32" s="338">
        <v>1997</v>
      </c>
      <c r="AK32" s="333" t="s">
        <v>115</v>
      </c>
      <c r="AL32" s="334" t="s">
        <v>149</v>
      </c>
      <c r="AM32" s="335">
        <v>1986</v>
      </c>
      <c r="AN32" s="340" t="s">
        <v>119</v>
      </c>
      <c r="AO32" s="334" t="s">
        <v>159</v>
      </c>
      <c r="AP32" s="335">
        <v>1987</v>
      </c>
      <c r="AQ32" s="84"/>
      <c r="AR32" s="84"/>
      <c r="AS32" s="84"/>
      <c r="AT32" s="333" t="s">
        <v>99</v>
      </c>
      <c r="AU32" s="334" t="s">
        <v>25</v>
      </c>
      <c r="AV32" s="335">
        <v>1977</v>
      </c>
      <c r="AW32" s="340" t="s">
        <v>97</v>
      </c>
      <c r="AX32" s="334" t="s">
        <v>11</v>
      </c>
      <c r="AY32" s="335">
        <v>1988</v>
      </c>
      <c r="AZ32" s="329" t="s">
        <v>107</v>
      </c>
      <c r="BA32" s="329" t="s">
        <v>169</v>
      </c>
      <c r="BB32" s="330">
        <v>1983</v>
      </c>
      <c r="BC32" s="345"/>
      <c r="BD32" s="346"/>
      <c r="BE32" s="347"/>
      <c r="BF32" s="344"/>
      <c r="BG32" s="45"/>
      <c r="BH32" s="40"/>
      <c r="BI32" s="168" t="s">
        <v>21</v>
      </c>
      <c r="BJ32" s="103" t="s">
        <v>9</v>
      </c>
      <c r="BK32" s="163" t="s">
        <v>1</v>
      </c>
      <c r="BL32" s="102" t="s">
        <v>21</v>
      </c>
      <c r="BM32" s="103" t="s">
        <v>9</v>
      </c>
      <c r="BN32" s="104" t="s">
        <v>1</v>
      </c>
      <c r="BP32" s="53"/>
      <c r="BQ32" s="55"/>
    </row>
    <row r="33" spans="1:69" s="14" customFormat="1" ht="36" customHeight="1" thickBot="1">
      <c r="A33" s="189">
        <v>2006</v>
      </c>
      <c r="B33" s="61" t="s">
        <v>403</v>
      </c>
      <c r="C33" s="79">
        <v>106</v>
      </c>
      <c r="D33" s="133"/>
      <c r="E33" s="110">
        <v>4</v>
      </c>
      <c r="F33" s="259"/>
      <c r="G33" s="333" t="s">
        <v>472</v>
      </c>
      <c r="H33" s="368" t="s">
        <v>473</v>
      </c>
      <c r="I33" s="338">
        <v>2006</v>
      </c>
      <c r="J33" s="333" t="s">
        <v>41</v>
      </c>
      <c r="K33" s="368">
        <v>27.45</v>
      </c>
      <c r="L33" s="338">
        <v>1991</v>
      </c>
      <c r="M33" s="333"/>
      <c r="N33" s="343"/>
      <c r="O33" s="338"/>
      <c r="P33" s="333" t="s">
        <v>57</v>
      </c>
      <c r="Q33" s="369">
        <v>0.0017604166666666669</v>
      </c>
      <c r="R33" s="338">
        <v>1993</v>
      </c>
      <c r="S33" s="333" t="s">
        <v>67</v>
      </c>
      <c r="T33" s="369">
        <v>0.003946759259259259</v>
      </c>
      <c r="U33" s="338">
        <v>1995</v>
      </c>
      <c r="V33" s="393"/>
      <c r="W33" s="86"/>
      <c r="X33" s="392"/>
      <c r="Y33" s="333" t="s">
        <v>71</v>
      </c>
      <c r="Z33" s="369">
        <v>0.008946759259259258</v>
      </c>
      <c r="AA33" s="335">
        <v>1978</v>
      </c>
      <c r="AB33" s="87"/>
      <c r="AC33" s="88"/>
      <c r="AD33" s="89"/>
      <c r="AE33" s="333" t="s">
        <v>80</v>
      </c>
      <c r="AF33" s="343">
        <v>18</v>
      </c>
      <c r="AG33" s="335">
        <v>1995</v>
      </c>
      <c r="AH33" s="340" t="s">
        <v>79</v>
      </c>
      <c r="AI33" s="341">
        <v>52.9</v>
      </c>
      <c r="AJ33" s="338">
        <v>1991</v>
      </c>
      <c r="AK33" s="333" t="s">
        <v>126</v>
      </c>
      <c r="AL33" s="334" t="s">
        <v>148</v>
      </c>
      <c r="AM33" s="335">
        <v>1984</v>
      </c>
      <c r="AN33" s="340" t="s">
        <v>120</v>
      </c>
      <c r="AO33" s="334" t="s">
        <v>159</v>
      </c>
      <c r="AP33" s="335">
        <v>1988</v>
      </c>
      <c r="AQ33" s="84"/>
      <c r="AR33" s="84"/>
      <c r="AS33" s="84"/>
      <c r="AT33" s="333" t="s">
        <v>100</v>
      </c>
      <c r="AU33" s="334" t="s">
        <v>137</v>
      </c>
      <c r="AV33" s="335">
        <v>1997</v>
      </c>
      <c r="AW33" s="340" t="s">
        <v>108</v>
      </c>
      <c r="AX33" s="334" t="s">
        <v>11</v>
      </c>
      <c r="AY33" s="335">
        <v>1994</v>
      </c>
      <c r="AZ33" s="329" t="s">
        <v>108</v>
      </c>
      <c r="BA33" s="329" t="s">
        <v>170</v>
      </c>
      <c r="BB33" s="330">
        <v>1994</v>
      </c>
      <c r="BC33" s="345"/>
      <c r="BD33" s="346"/>
      <c r="BE33" s="347"/>
      <c r="BF33" s="344"/>
      <c r="BG33" s="45"/>
      <c r="BH33" s="40"/>
      <c r="BI33" s="19"/>
      <c r="BJ33" s="19"/>
      <c r="BK33" s="38"/>
      <c r="BL33" s="323" t="s">
        <v>449</v>
      </c>
      <c r="BM33" s="324">
        <v>0.001394675925925926</v>
      </c>
      <c r="BN33" s="325">
        <v>2006</v>
      </c>
      <c r="BP33" s="53"/>
      <c r="BQ33" s="50"/>
    </row>
    <row r="34" spans="1:69" s="14" customFormat="1" ht="36" customHeight="1">
      <c r="A34" s="76">
        <v>1991</v>
      </c>
      <c r="B34" s="61" t="s">
        <v>403</v>
      </c>
      <c r="C34" s="79">
        <v>105</v>
      </c>
      <c r="D34" s="133"/>
      <c r="E34" s="110">
        <v>3</v>
      </c>
      <c r="F34" s="259"/>
      <c r="G34" s="333"/>
      <c r="H34" s="343"/>
      <c r="I34" s="338"/>
      <c r="J34" s="333" t="s">
        <v>46</v>
      </c>
      <c r="K34" s="368">
        <v>27.5</v>
      </c>
      <c r="L34" s="338">
        <v>1977</v>
      </c>
      <c r="M34" s="333"/>
      <c r="N34" s="343"/>
      <c r="O34" s="338"/>
      <c r="P34" s="358" t="s">
        <v>58</v>
      </c>
      <c r="Q34" s="369">
        <v>0.0017824074074074072</v>
      </c>
      <c r="R34" s="338">
        <v>1986</v>
      </c>
      <c r="S34" s="333" t="s">
        <v>128</v>
      </c>
      <c r="T34" s="369">
        <v>0.003993055555555556</v>
      </c>
      <c r="U34" s="338">
        <v>1990</v>
      </c>
      <c r="V34" s="393"/>
      <c r="W34" s="86"/>
      <c r="X34" s="392"/>
      <c r="Y34" s="333"/>
      <c r="Z34" s="371"/>
      <c r="AA34" s="335"/>
      <c r="AB34" s="87"/>
      <c r="AC34" s="88"/>
      <c r="AD34" s="89"/>
      <c r="AE34" s="333" t="s">
        <v>81</v>
      </c>
      <c r="AF34" s="343">
        <v>18</v>
      </c>
      <c r="AG34" s="335">
        <v>1997</v>
      </c>
      <c r="AH34" s="340" t="s">
        <v>453</v>
      </c>
      <c r="AI34" s="343" t="s">
        <v>454</v>
      </c>
      <c r="AJ34" s="338">
        <v>2006</v>
      </c>
      <c r="AK34" s="333" t="s">
        <v>125</v>
      </c>
      <c r="AL34" s="334" t="s">
        <v>2</v>
      </c>
      <c r="AM34" s="335">
        <v>1977</v>
      </c>
      <c r="AN34" s="340" t="s">
        <v>121</v>
      </c>
      <c r="AO34" s="334" t="s">
        <v>160</v>
      </c>
      <c r="AP34" s="335">
        <v>1992</v>
      </c>
      <c r="AQ34" s="84"/>
      <c r="AR34" s="84"/>
      <c r="AS34" s="84"/>
      <c r="AT34" s="333" t="s">
        <v>101</v>
      </c>
      <c r="AU34" s="334" t="s">
        <v>138</v>
      </c>
      <c r="AV34" s="335">
        <v>1982</v>
      </c>
      <c r="AW34" s="340" t="s">
        <v>110</v>
      </c>
      <c r="AX34" s="334" t="s">
        <v>12</v>
      </c>
      <c r="AY34" s="335">
        <v>1988</v>
      </c>
      <c r="AZ34" s="329"/>
      <c r="BA34" s="329"/>
      <c r="BB34" s="330"/>
      <c r="BC34" s="345"/>
      <c r="BD34" s="346"/>
      <c r="BE34" s="347"/>
      <c r="BF34" s="344"/>
      <c r="BG34" s="45"/>
      <c r="BH34" s="40"/>
      <c r="BI34" s="147"/>
      <c r="BJ34" s="19"/>
      <c r="BK34" s="38"/>
      <c r="BL34" s="317"/>
      <c r="BM34" s="318"/>
      <c r="BN34" s="319"/>
      <c r="BP34" s="53"/>
      <c r="BQ34" s="57"/>
    </row>
    <row r="35" spans="1:69" s="14" customFormat="1" ht="36" customHeight="1" thickBot="1">
      <c r="A35" s="76">
        <v>1986</v>
      </c>
      <c r="B35" s="61" t="s">
        <v>403</v>
      </c>
      <c r="C35" s="79">
        <v>104</v>
      </c>
      <c r="D35" s="133"/>
      <c r="E35" s="110">
        <v>2</v>
      </c>
      <c r="F35" s="259"/>
      <c r="G35" s="333"/>
      <c r="H35" s="343"/>
      <c r="I35" s="338"/>
      <c r="J35" s="333" t="s">
        <v>47</v>
      </c>
      <c r="K35" s="368">
        <v>27.5</v>
      </c>
      <c r="L35" s="338">
        <v>1977</v>
      </c>
      <c r="M35" s="333"/>
      <c r="N35" s="343"/>
      <c r="O35" s="338"/>
      <c r="P35" s="333" t="s">
        <v>59</v>
      </c>
      <c r="Q35" s="369">
        <v>0.0017939814814814815</v>
      </c>
      <c r="R35" s="338">
        <v>1991</v>
      </c>
      <c r="S35" s="372" t="s">
        <v>64</v>
      </c>
      <c r="T35" s="373">
        <v>0.004033564814814815</v>
      </c>
      <c r="U35" s="374">
        <v>1981</v>
      </c>
      <c r="V35" s="394"/>
      <c r="W35" s="170"/>
      <c r="X35" s="395"/>
      <c r="Y35" s="333"/>
      <c r="Z35" s="371"/>
      <c r="AA35" s="335"/>
      <c r="AB35" s="87"/>
      <c r="AC35" s="88"/>
      <c r="AD35" s="89"/>
      <c r="AE35" s="333" t="s">
        <v>428</v>
      </c>
      <c r="AF35" s="343">
        <v>18.27</v>
      </c>
      <c r="AG35" s="335">
        <v>1981</v>
      </c>
      <c r="AH35" s="340" t="s">
        <v>415</v>
      </c>
      <c r="AI35" s="343" t="s">
        <v>455</v>
      </c>
      <c r="AJ35" s="338">
        <v>2005</v>
      </c>
      <c r="AK35" s="333"/>
      <c r="AL35" s="334"/>
      <c r="AM35" s="335"/>
      <c r="AN35" s="340" t="s">
        <v>446</v>
      </c>
      <c r="AO35" s="334" t="s">
        <v>447</v>
      </c>
      <c r="AP35" s="335">
        <v>2006</v>
      </c>
      <c r="AQ35" s="84"/>
      <c r="AR35" s="84"/>
      <c r="AS35" s="84"/>
      <c r="AT35" s="333" t="s">
        <v>460</v>
      </c>
      <c r="AU35" s="334" t="s">
        <v>461</v>
      </c>
      <c r="AV35" s="335">
        <v>2006</v>
      </c>
      <c r="AW35" s="340" t="s">
        <v>99</v>
      </c>
      <c r="AX35" s="334" t="s">
        <v>12</v>
      </c>
      <c r="AY35" s="335">
        <v>1977</v>
      </c>
      <c r="AZ35" s="329"/>
      <c r="BA35" s="329"/>
      <c r="BB35" s="330"/>
      <c r="BC35" s="345"/>
      <c r="BD35" s="346"/>
      <c r="BE35" s="347"/>
      <c r="BF35" s="344"/>
      <c r="BG35" s="45"/>
      <c r="BH35" s="40"/>
      <c r="BI35" s="19"/>
      <c r="BJ35" s="19"/>
      <c r="BK35" s="38"/>
      <c r="BL35" s="317"/>
      <c r="BM35" s="318"/>
      <c r="BN35" s="319"/>
      <c r="BP35" s="53"/>
      <c r="BQ35" s="58"/>
    </row>
    <row r="36" spans="1:69" s="14" customFormat="1" ht="36" customHeight="1" thickBot="1">
      <c r="A36" s="76">
        <v>1996</v>
      </c>
      <c r="B36" s="61" t="s">
        <v>403</v>
      </c>
      <c r="C36" s="79">
        <v>104</v>
      </c>
      <c r="D36" s="134"/>
      <c r="E36" s="111">
        <v>1</v>
      </c>
      <c r="F36" s="259"/>
      <c r="G36" s="349"/>
      <c r="H36" s="375"/>
      <c r="I36" s="376"/>
      <c r="J36" s="333" t="s">
        <v>434</v>
      </c>
      <c r="K36" s="343" t="s">
        <v>486</v>
      </c>
      <c r="L36" s="338">
        <v>2006</v>
      </c>
      <c r="M36" s="349"/>
      <c r="N36" s="377"/>
      <c r="O36" s="376"/>
      <c r="P36" s="349"/>
      <c r="Q36" s="378"/>
      <c r="R36" s="376"/>
      <c r="S36" s="171" t="s">
        <v>498</v>
      </c>
      <c r="T36" s="172" t="s">
        <v>497</v>
      </c>
      <c r="U36" s="396">
        <v>1970</v>
      </c>
      <c r="V36" s="397" t="s">
        <v>499</v>
      </c>
      <c r="W36" s="398"/>
      <c r="X36" s="399"/>
      <c r="Y36" s="352"/>
      <c r="Z36" s="379"/>
      <c r="AA36" s="351"/>
      <c r="AB36" s="87"/>
      <c r="AC36" s="88"/>
      <c r="AD36" s="89"/>
      <c r="AE36" s="349" t="s">
        <v>82</v>
      </c>
      <c r="AF36" s="362" t="s">
        <v>500</v>
      </c>
      <c r="AG36" s="351">
        <v>1996</v>
      </c>
      <c r="AH36" s="340" t="s">
        <v>456</v>
      </c>
      <c r="AI36" s="334" t="s">
        <v>457</v>
      </c>
      <c r="AJ36" s="338">
        <v>2006</v>
      </c>
      <c r="AK36" s="349"/>
      <c r="AL36" s="350"/>
      <c r="AM36" s="351"/>
      <c r="AN36" s="363" t="s">
        <v>122</v>
      </c>
      <c r="AO36" s="350" t="s">
        <v>161</v>
      </c>
      <c r="AP36" s="351">
        <v>1991</v>
      </c>
      <c r="AQ36" s="84"/>
      <c r="AR36" s="84"/>
      <c r="AS36" s="84"/>
      <c r="AT36" s="349"/>
      <c r="AU36" s="350"/>
      <c r="AV36" s="351"/>
      <c r="AW36" s="352" t="s">
        <v>165</v>
      </c>
      <c r="AX36" s="350" t="s">
        <v>12</v>
      </c>
      <c r="AY36" s="351">
        <v>1977</v>
      </c>
      <c r="AZ36" s="329"/>
      <c r="BA36" s="329"/>
      <c r="BB36" s="330"/>
      <c r="BC36" s="353"/>
      <c r="BD36" s="354"/>
      <c r="BE36" s="355"/>
      <c r="BF36" s="356"/>
      <c r="BG36" s="169"/>
      <c r="BH36" s="145"/>
      <c r="BI36" s="19"/>
      <c r="BJ36" s="19"/>
      <c r="BK36" s="38"/>
      <c r="BL36" s="317"/>
      <c r="BM36" s="318"/>
      <c r="BN36" s="319"/>
      <c r="BP36" s="53"/>
      <c r="BQ36" s="58"/>
    </row>
    <row r="37" spans="1:69" s="2" customFormat="1" ht="27" customHeight="1" thickBot="1">
      <c r="A37" s="77">
        <v>1985</v>
      </c>
      <c r="B37" s="63" t="s">
        <v>403</v>
      </c>
      <c r="C37" s="80">
        <v>102</v>
      </c>
      <c r="D37" s="135"/>
      <c r="E37" s="106"/>
      <c r="F37" s="140"/>
      <c r="G37" s="191"/>
      <c r="H37" s="192">
        <v>13.5</v>
      </c>
      <c r="I37" s="193"/>
      <c r="J37" s="191"/>
      <c r="K37" s="192">
        <v>28.5</v>
      </c>
      <c r="L37" s="193"/>
      <c r="M37" s="194"/>
      <c r="N37" s="195">
        <v>65</v>
      </c>
      <c r="O37" s="196"/>
      <c r="P37" s="191"/>
      <c r="Q37" s="197">
        <v>0.0018518518518518517</v>
      </c>
      <c r="R37" s="198"/>
      <c r="S37" s="199"/>
      <c r="T37" s="200">
        <v>0.004166666666666667</v>
      </c>
      <c r="U37" s="193"/>
      <c r="V37" s="201"/>
      <c r="W37" s="201"/>
      <c r="X37" s="193"/>
      <c r="Y37" s="191"/>
      <c r="Z37" s="202">
        <v>0.5833333333333334</v>
      </c>
      <c r="AA37" s="193"/>
      <c r="AB37" s="203"/>
      <c r="AC37" s="203"/>
      <c r="AD37" s="204"/>
      <c r="AE37" s="191"/>
      <c r="AF37" s="205"/>
      <c r="AG37" s="193"/>
      <c r="AH37" s="191"/>
      <c r="AI37" s="202">
        <v>0.041666666666666664</v>
      </c>
      <c r="AJ37" s="193"/>
      <c r="AK37" s="191"/>
      <c r="AL37" s="206" t="s">
        <v>2</v>
      </c>
      <c r="AM37" s="207"/>
      <c r="AN37" s="206"/>
      <c r="AO37" s="206" t="s">
        <v>417</v>
      </c>
      <c r="AP37" s="207"/>
      <c r="AQ37" s="208"/>
      <c r="AR37" s="208"/>
      <c r="AS37" s="209"/>
      <c r="AT37" s="210"/>
      <c r="AU37" s="210" t="s">
        <v>316</v>
      </c>
      <c r="AV37" s="211"/>
      <c r="AW37" s="157" t="s">
        <v>98</v>
      </c>
      <c r="AX37" s="157" t="s">
        <v>12</v>
      </c>
      <c r="AY37" s="158">
        <v>1982</v>
      </c>
      <c r="AZ37" s="107"/>
      <c r="BA37" s="107"/>
      <c r="BB37" s="108"/>
      <c r="BC37" s="142"/>
      <c r="BD37" s="143">
        <v>54</v>
      </c>
      <c r="BE37" s="144"/>
      <c r="BF37" s="142"/>
      <c r="BG37" s="161">
        <v>0.003125</v>
      </c>
      <c r="BH37" s="144"/>
      <c r="BI37" s="107"/>
      <c r="BJ37" s="107"/>
      <c r="BK37" s="108"/>
      <c r="BL37" s="107"/>
      <c r="BM37" s="107"/>
      <c r="BN37" s="109"/>
      <c r="BP37" s="53"/>
      <c r="BQ37" s="58"/>
    </row>
    <row r="38" spans="1:69" s="2" customFormat="1" ht="27" customHeight="1">
      <c r="A38" s="67">
        <v>2005</v>
      </c>
      <c r="B38" s="68" t="s">
        <v>403</v>
      </c>
      <c r="C38" s="105">
        <v>102</v>
      </c>
      <c r="D38" s="135"/>
      <c r="E38" s="212"/>
      <c r="F38" s="212"/>
      <c r="G38" s="213"/>
      <c r="H38" s="214"/>
      <c r="I38" s="215"/>
      <c r="J38" s="213"/>
      <c r="K38" s="214">
        <f>(220*36)/39.26</f>
        <v>201.73204279164545</v>
      </c>
      <c r="L38" s="215"/>
      <c r="M38" s="213">
        <f>64.2*(400/403)</f>
        <v>63.722084367245664</v>
      </c>
      <c r="N38" s="214"/>
      <c r="O38" s="215"/>
      <c r="P38" s="213"/>
      <c r="Q38" s="213"/>
      <c r="R38" s="215"/>
      <c r="S38" s="213">
        <f>290.8*(1600/1609)</f>
        <v>289.1733996270976</v>
      </c>
      <c r="T38" s="216"/>
      <c r="U38" s="215"/>
      <c r="V38" s="217"/>
      <c r="W38" s="217"/>
      <c r="X38" s="215"/>
      <c r="Y38" s="213"/>
      <c r="Z38" s="213"/>
      <c r="AA38" s="215"/>
      <c r="AB38" s="217"/>
      <c r="AC38" s="217"/>
      <c r="AD38" s="215"/>
      <c r="AE38" s="213"/>
      <c r="AF38" s="214"/>
      <c r="AG38" s="215"/>
      <c r="AH38" s="213"/>
      <c r="AI38" s="213"/>
      <c r="AJ38" s="215"/>
      <c r="AK38" s="213"/>
      <c r="AL38" s="213"/>
      <c r="AM38" s="215"/>
      <c r="AN38" s="213"/>
      <c r="AO38" s="213"/>
      <c r="AP38" s="215"/>
      <c r="AQ38" s="213"/>
      <c r="AR38" s="213"/>
      <c r="AS38" s="218"/>
      <c r="AT38" s="219"/>
      <c r="AU38" s="219"/>
      <c r="AV38" s="220"/>
      <c r="AW38" s="22" t="s">
        <v>111</v>
      </c>
      <c r="AX38" s="22" t="s">
        <v>12</v>
      </c>
      <c r="AY38" s="47">
        <v>1987</v>
      </c>
      <c r="AZ38" s="239"/>
      <c r="BA38" s="239"/>
      <c r="BB38" s="240"/>
      <c r="BC38" s="239"/>
      <c r="BD38" s="241"/>
      <c r="BE38" s="240"/>
      <c r="BF38" s="239"/>
      <c r="BG38" s="239"/>
      <c r="BH38" s="240"/>
      <c r="BI38" s="239"/>
      <c r="BJ38" s="239"/>
      <c r="BK38" s="240"/>
      <c r="BL38" s="239"/>
      <c r="BM38" s="239"/>
      <c r="BN38" s="239"/>
      <c r="BP38" s="53"/>
      <c r="BQ38" s="58"/>
    </row>
    <row r="39" spans="1:69" s="2" customFormat="1" ht="27" customHeight="1">
      <c r="A39" s="64">
        <v>1974</v>
      </c>
      <c r="B39" s="65" t="s">
        <v>403</v>
      </c>
      <c r="C39" s="66">
        <v>104</v>
      </c>
      <c r="D39" s="135"/>
      <c r="E39" s="212"/>
      <c r="F39" s="212"/>
      <c r="G39" s="221"/>
      <c r="H39" s="222"/>
      <c r="I39" s="223"/>
      <c r="J39" s="221"/>
      <c r="K39" s="222"/>
      <c r="L39" s="223"/>
      <c r="M39" s="221"/>
      <c r="N39" s="222"/>
      <c r="O39" s="223"/>
      <c r="P39" s="221"/>
      <c r="Q39" s="221"/>
      <c r="R39" s="223"/>
      <c r="S39" s="221"/>
      <c r="T39" s="224"/>
      <c r="U39" s="223"/>
      <c r="V39" s="225"/>
      <c r="W39" s="225"/>
      <c r="X39" s="223"/>
      <c r="Y39" s="221"/>
      <c r="Z39" s="221"/>
      <c r="AA39" s="223"/>
      <c r="AB39" s="225"/>
      <c r="AC39" s="225"/>
      <c r="AD39" s="223"/>
      <c r="AE39" s="221"/>
      <c r="AF39" s="222"/>
      <c r="AG39" s="223"/>
      <c r="AH39" s="221"/>
      <c r="AI39" s="221"/>
      <c r="AJ39" s="223"/>
      <c r="AK39" s="221"/>
      <c r="AL39" s="221"/>
      <c r="AM39" s="223"/>
      <c r="AN39" s="221"/>
      <c r="AO39" s="221"/>
      <c r="AP39" s="223"/>
      <c r="AQ39" s="221"/>
      <c r="AR39" s="221"/>
      <c r="AS39" s="226"/>
      <c r="AT39" s="227"/>
      <c r="AU39" s="227"/>
      <c r="AV39" s="228"/>
      <c r="AW39" s="190" t="s">
        <v>37</v>
      </c>
      <c r="AX39" s="22" t="s">
        <v>12</v>
      </c>
      <c r="AY39" s="47">
        <v>1990</v>
      </c>
      <c r="AZ39" s="239"/>
      <c r="BA39" s="239"/>
      <c r="BB39" s="240"/>
      <c r="BC39" s="239"/>
      <c r="BD39" s="241"/>
      <c r="BE39" s="240"/>
      <c r="BF39" s="239"/>
      <c r="BG39" s="239"/>
      <c r="BH39" s="240"/>
      <c r="BI39" s="239"/>
      <c r="BJ39" s="239"/>
      <c r="BK39" s="240"/>
      <c r="BL39" s="239"/>
      <c r="BM39" s="239"/>
      <c r="BN39" s="239"/>
      <c r="BP39" s="53"/>
      <c r="BQ39" s="58"/>
    </row>
    <row r="40" spans="1:69" ht="27" customHeight="1">
      <c r="A40" s="67">
        <v>1990</v>
      </c>
      <c r="B40" s="68" t="s">
        <v>403</v>
      </c>
      <c r="C40" s="69">
        <v>101</v>
      </c>
      <c r="D40" s="135"/>
      <c r="E40" s="229"/>
      <c r="F40" s="229"/>
      <c r="G40" s="230"/>
      <c r="H40" s="231"/>
      <c r="I40" s="232"/>
      <c r="J40" s="230"/>
      <c r="K40" s="233"/>
      <c r="L40" s="234"/>
      <c r="M40" s="230"/>
      <c r="N40" s="231"/>
      <c r="O40" s="232"/>
      <c r="P40" s="230"/>
      <c r="Q40" s="230"/>
      <c r="R40" s="232"/>
      <c r="S40" s="230"/>
      <c r="T40" s="235"/>
      <c r="U40" s="232"/>
      <c r="V40" s="236"/>
      <c r="W40" s="236"/>
      <c r="X40" s="232"/>
      <c r="Y40" s="230"/>
      <c r="Z40" s="230"/>
      <c r="AA40" s="232"/>
      <c r="AB40" s="236"/>
      <c r="AC40" s="236"/>
      <c r="AD40" s="232"/>
      <c r="AE40" s="230"/>
      <c r="AF40" s="231"/>
      <c r="AG40" s="232"/>
      <c r="AH40" s="230"/>
      <c r="AI40" s="230"/>
      <c r="AJ40" s="232"/>
      <c r="AK40" s="230"/>
      <c r="AL40" s="230"/>
      <c r="AM40" s="232"/>
      <c r="AN40" s="230"/>
      <c r="AO40" s="230"/>
      <c r="AP40" s="232"/>
      <c r="AQ40" s="230"/>
      <c r="AR40" s="230"/>
      <c r="AS40" s="237"/>
      <c r="AT40" s="230"/>
      <c r="AU40" s="230"/>
      <c r="AV40" s="238"/>
      <c r="AW40" s="22" t="s">
        <v>105</v>
      </c>
      <c r="AX40" s="22" t="s">
        <v>12</v>
      </c>
      <c r="AY40" s="47">
        <v>1993</v>
      </c>
      <c r="AZ40" s="242"/>
      <c r="BA40" s="242"/>
      <c r="BB40" s="243"/>
      <c r="BC40" s="242"/>
      <c r="BD40" s="244"/>
      <c r="BE40" s="243"/>
      <c r="BF40" s="242"/>
      <c r="BG40" s="242"/>
      <c r="BH40" s="243"/>
      <c r="BI40" s="242"/>
      <c r="BJ40" s="242"/>
      <c r="BK40" s="243"/>
      <c r="BL40" s="242"/>
      <c r="BM40" s="242"/>
      <c r="BN40" s="242"/>
      <c r="BP40" s="53"/>
      <c r="BQ40" s="58"/>
    </row>
    <row r="41" spans="7:69" ht="27" customHeight="1">
      <c r="G41" s="3"/>
      <c r="H41" s="20"/>
      <c r="I41" s="30"/>
      <c r="J41" s="9"/>
      <c r="K41" s="20"/>
      <c r="L41" s="30"/>
      <c r="M41" s="3"/>
      <c r="N41" s="3"/>
      <c r="O41" s="30"/>
      <c r="P41" s="3"/>
      <c r="Q41" s="20"/>
      <c r="R41" s="30"/>
      <c r="BP41" s="53"/>
      <c r="BQ41" s="58"/>
    </row>
    <row r="42" spans="7:69" ht="27" customHeight="1">
      <c r="G42" s="3"/>
      <c r="H42" s="20"/>
      <c r="I42" s="30"/>
      <c r="J42" s="9"/>
      <c r="K42" s="20"/>
      <c r="L42" s="30"/>
      <c r="M42" s="3"/>
      <c r="N42" s="3"/>
      <c r="O42" s="30"/>
      <c r="P42" s="3"/>
      <c r="Q42" s="20"/>
      <c r="R42" s="30"/>
      <c r="BP42" s="53"/>
      <c r="BQ42" s="58"/>
    </row>
    <row r="43" spans="7:69" ht="27" customHeight="1">
      <c r="G43" s="3"/>
      <c r="H43" s="20"/>
      <c r="I43" s="30"/>
      <c r="J43" s="9"/>
      <c r="K43" s="20"/>
      <c r="L43" s="30"/>
      <c r="M43" s="3"/>
      <c r="N43" s="3"/>
      <c r="O43" s="30"/>
      <c r="P43" s="3"/>
      <c r="Q43" s="20"/>
      <c r="R43" s="30"/>
      <c r="BP43" s="53"/>
      <c r="BQ43" s="58"/>
    </row>
    <row r="44" spans="1:69" ht="27" customHeight="1">
      <c r="A44" s="48" t="s">
        <v>399</v>
      </c>
      <c r="B44" s="51" t="s">
        <v>400</v>
      </c>
      <c r="G44" s="3"/>
      <c r="H44" s="20"/>
      <c r="I44" s="30"/>
      <c r="J44" s="9"/>
      <c r="K44" s="20"/>
      <c r="L44" s="30"/>
      <c r="M44" s="3"/>
      <c r="N44" s="3"/>
      <c r="O44" s="30"/>
      <c r="P44" s="3"/>
      <c r="Q44" s="20"/>
      <c r="R44" s="30"/>
      <c r="BP44" s="53"/>
      <c r="BQ44" s="55"/>
    </row>
    <row r="45" spans="1:69" ht="27" customHeight="1">
      <c r="A45" s="48">
        <v>1950</v>
      </c>
      <c r="B45" s="51">
        <v>43</v>
      </c>
      <c r="G45" s="3"/>
      <c r="H45" s="20"/>
      <c r="I45" s="30"/>
      <c r="J45" s="9"/>
      <c r="K45" s="20"/>
      <c r="L45" s="30"/>
      <c r="M45" s="3"/>
      <c r="N45" s="3"/>
      <c r="O45" s="30"/>
      <c r="P45" s="3"/>
      <c r="Q45" s="20"/>
      <c r="R45" s="30"/>
      <c r="BP45" s="53"/>
      <c r="BQ45" s="55"/>
    </row>
    <row r="46" spans="1:69" ht="27" customHeight="1">
      <c r="A46" s="48">
        <v>1956</v>
      </c>
      <c r="B46" s="51">
        <v>11</v>
      </c>
      <c r="G46" s="3"/>
      <c r="H46" s="20"/>
      <c r="I46" s="30"/>
      <c r="J46" s="9"/>
      <c r="K46" s="20"/>
      <c r="L46" s="30"/>
      <c r="M46" s="3"/>
      <c r="N46" s="3"/>
      <c r="O46" s="30"/>
      <c r="P46" s="3"/>
      <c r="Q46" s="20"/>
      <c r="R46" s="30"/>
      <c r="BP46" s="53"/>
      <c r="BQ46" s="55"/>
    </row>
    <row r="47" spans="1:69" ht="27" customHeight="1">
      <c r="A47" s="48">
        <v>1958</v>
      </c>
      <c r="B47" s="49">
        <v>17</v>
      </c>
      <c r="G47" s="3"/>
      <c r="H47" s="20"/>
      <c r="I47" s="30"/>
      <c r="J47" s="9"/>
      <c r="K47" s="20"/>
      <c r="L47" s="30"/>
      <c r="M47" s="3"/>
      <c r="N47" s="3"/>
      <c r="O47" s="30"/>
      <c r="P47" s="3"/>
      <c r="Q47" s="20"/>
      <c r="R47" s="30"/>
      <c r="BP47" s="53"/>
      <c r="BQ47" s="55"/>
    </row>
    <row r="48" spans="1:69" ht="27" customHeight="1">
      <c r="A48" s="48">
        <v>1959</v>
      </c>
      <c r="B48" s="51">
        <v>13</v>
      </c>
      <c r="G48" s="3"/>
      <c r="H48" s="20"/>
      <c r="I48" s="30"/>
      <c r="J48" s="9"/>
      <c r="K48" s="20"/>
      <c r="L48" s="30"/>
      <c r="M48" s="3"/>
      <c r="N48" s="3"/>
      <c r="O48" s="30"/>
      <c r="P48" s="3"/>
      <c r="Q48" s="20"/>
      <c r="R48" s="30"/>
      <c r="BP48" s="53"/>
      <c r="BQ48" s="55"/>
    </row>
    <row r="49" spans="1:69" ht="27" customHeight="1">
      <c r="A49" s="48">
        <v>1960</v>
      </c>
      <c r="B49" s="49">
        <v>36</v>
      </c>
      <c r="G49" s="3"/>
      <c r="H49" s="20"/>
      <c r="I49" s="30"/>
      <c r="J49" s="9"/>
      <c r="K49" s="20"/>
      <c r="L49" s="30"/>
      <c r="M49" s="3"/>
      <c r="N49" s="3"/>
      <c r="O49" s="30"/>
      <c r="P49" s="3"/>
      <c r="Q49" s="20"/>
      <c r="R49" s="30"/>
      <c r="BP49" s="53"/>
      <c r="BQ49" s="55"/>
    </row>
    <row r="50" spans="1:69" ht="27" customHeight="1">
      <c r="A50" s="48">
        <v>1961</v>
      </c>
      <c r="B50" s="51">
        <v>17</v>
      </c>
      <c r="G50" s="3"/>
      <c r="H50" s="20"/>
      <c r="I50" s="30"/>
      <c r="J50" s="9"/>
      <c r="K50" s="20"/>
      <c r="L50" s="30"/>
      <c r="M50" s="3"/>
      <c r="N50" s="3"/>
      <c r="O50" s="30"/>
      <c r="P50" s="3"/>
      <c r="Q50" s="20"/>
      <c r="R50" s="30"/>
      <c r="BP50" s="53"/>
      <c r="BQ50" s="55"/>
    </row>
    <row r="51" spans="1:69" ht="27" customHeight="1">
      <c r="A51" s="48">
        <v>1962</v>
      </c>
      <c r="B51" s="52">
        <v>20</v>
      </c>
      <c r="G51" s="3"/>
      <c r="H51" s="20"/>
      <c r="I51" s="30"/>
      <c r="J51" s="9"/>
      <c r="K51" s="20"/>
      <c r="L51" s="30"/>
      <c r="M51" s="3"/>
      <c r="N51" s="3"/>
      <c r="O51" s="30"/>
      <c r="P51" s="3"/>
      <c r="Q51" s="20"/>
      <c r="R51" s="30"/>
      <c r="BP51" s="53"/>
      <c r="BQ51" s="55"/>
    </row>
    <row r="52" spans="1:18" ht="27" customHeight="1">
      <c r="A52" s="48">
        <v>1963</v>
      </c>
      <c r="B52" s="52">
        <v>34</v>
      </c>
      <c r="G52" s="3"/>
      <c r="H52" s="20"/>
      <c r="I52" s="30"/>
      <c r="J52" s="9"/>
      <c r="K52" s="20"/>
      <c r="L52" s="30"/>
      <c r="M52" s="3"/>
      <c r="N52" s="3"/>
      <c r="O52" s="30"/>
      <c r="P52" s="3"/>
      <c r="Q52" s="20"/>
      <c r="R52" s="30"/>
    </row>
    <row r="53" spans="1:69" ht="27" customHeight="1">
      <c r="A53" s="48">
        <v>1964</v>
      </c>
      <c r="B53" s="52">
        <v>74</v>
      </c>
      <c r="G53" s="3"/>
      <c r="H53" s="20"/>
      <c r="I53" s="30"/>
      <c r="J53" s="9"/>
      <c r="K53" s="20"/>
      <c r="L53" s="30"/>
      <c r="M53" s="3"/>
      <c r="N53" s="3"/>
      <c r="O53" s="30"/>
      <c r="P53" s="3"/>
      <c r="Q53" s="20"/>
      <c r="R53" s="30"/>
      <c r="BP53" s="53"/>
      <c r="BQ53" s="55"/>
    </row>
    <row r="54" spans="1:69" ht="27" customHeight="1">
      <c r="A54" s="48">
        <v>1965</v>
      </c>
      <c r="B54" s="52">
        <v>64</v>
      </c>
      <c r="G54" s="3"/>
      <c r="H54" s="20"/>
      <c r="I54" s="30"/>
      <c r="J54" s="9"/>
      <c r="K54" s="20"/>
      <c r="L54" s="30"/>
      <c r="M54" s="3"/>
      <c r="N54" s="3"/>
      <c r="O54" s="30"/>
      <c r="P54" s="3"/>
      <c r="Q54" s="20"/>
      <c r="R54" s="30"/>
      <c r="BP54" s="53"/>
      <c r="BQ54" s="50"/>
    </row>
    <row r="55" spans="1:69" ht="27" customHeight="1">
      <c r="A55" s="48">
        <v>1966</v>
      </c>
      <c r="B55" s="52">
        <v>67</v>
      </c>
      <c r="G55" s="3"/>
      <c r="H55" s="20"/>
      <c r="I55" s="30"/>
      <c r="J55" s="9"/>
      <c r="K55" s="20"/>
      <c r="L55" s="30"/>
      <c r="M55" s="3"/>
      <c r="N55" s="3"/>
      <c r="O55" s="30"/>
      <c r="P55" s="3"/>
      <c r="Q55" s="20"/>
      <c r="R55" s="30"/>
      <c r="BP55" s="53"/>
      <c r="BQ55" s="56"/>
    </row>
    <row r="56" spans="1:69" ht="27" customHeight="1">
      <c r="A56" s="48">
        <v>1967</v>
      </c>
      <c r="B56" s="52">
        <v>62</v>
      </c>
      <c r="G56" s="3"/>
      <c r="H56" s="20"/>
      <c r="I56" s="30"/>
      <c r="J56" s="9"/>
      <c r="K56" s="20"/>
      <c r="L56" s="30"/>
      <c r="M56" s="3"/>
      <c r="N56" s="3"/>
      <c r="O56" s="30"/>
      <c r="P56" s="3"/>
      <c r="Q56" s="20"/>
      <c r="R56" s="30"/>
      <c r="BP56" s="53"/>
      <c r="BQ56" s="58"/>
    </row>
    <row r="57" spans="1:69" ht="27" customHeight="1">
      <c r="A57" s="48">
        <v>1968</v>
      </c>
      <c r="B57" s="52">
        <v>85</v>
      </c>
      <c r="G57" s="3"/>
      <c r="H57" s="20"/>
      <c r="I57" s="30"/>
      <c r="J57" s="9"/>
      <c r="K57" s="20"/>
      <c r="L57" s="30"/>
      <c r="M57" s="3"/>
      <c r="N57" s="3"/>
      <c r="O57" s="30"/>
      <c r="P57" s="3"/>
      <c r="Q57" s="20"/>
      <c r="R57" s="30"/>
      <c r="BP57" s="53"/>
      <c r="BQ57" s="58"/>
    </row>
    <row r="58" spans="1:69" ht="27" customHeight="1">
      <c r="A58" s="48">
        <v>1969</v>
      </c>
      <c r="B58" s="52">
        <v>65</v>
      </c>
      <c r="G58" s="3"/>
      <c r="H58" s="20"/>
      <c r="I58" s="30"/>
      <c r="J58" s="9"/>
      <c r="K58" s="20"/>
      <c r="L58" s="30"/>
      <c r="M58" s="3"/>
      <c r="N58" s="3"/>
      <c r="O58" s="30"/>
      <c r="P58" s="3"/>
      <c r="Q58" s="20"/>
      <c r="R58" s="30"/>
      <c r="BP58" s="53"/>
      <c r="BQ58" s="55"/>
    </row>
    <row r="59" spans="1:69" ht="27" customHeight="1">
      <c r="A59" s="48">
        <v>1970</v>
      </c>
      <c r="B59" s="52">
        <v>35</v>
      </c>
      <c r="G59" s="3"/>
      <c r="H59" s="20"/>
      <c r="I59" s="30"/>
      <c r="J59" s="9"/>
      <c r="K59" s="20"/>
      <c r="L59" s="30"/>
      <c r="M59" s="3"/>
      <c r="N59" s="3"/>
      <c r="O59" s="30"/>
      <c r="P59" s="3"/>
      <c r="Q59" s="20"/>
      <c r="R59" s="30"/>
      <c r="BP59" s="53"/>
      <c r="BQ59" s="50"/>
    </row>
    <row r="60" spans="1:69" ht="27" customHeight="1">
      <c r="A60" s="48">
        <v>1971</v>
      </c>
      <c r="B60" s="52">
        <v>27</v>
      </c>
      <c r="G60" s="3"/>
      <c r="H60" s="20"/>
      <c r="I60" s="30"/>
      <c r="J60" s="9"/>
      <c r="K60" s="20"/>
      <c r="L60" s="30"/>
      <c r="M60" s="3"/>
      <c r="N60" s="3"/>
      <c r="O60" s="30"/>
      <c r="P60" s="3"/>
      <c r="Q60" s="20"/>
      <c r="R60" s="30"/>
      <c r="BP60" s="53"/>
      <c r="BQ60" s="55"/>
    </row>
    <row r="61" spans="1:69" ht="27" customHeight="1">
      <c r="A61" s="48">
        <v>1972</v>
      </c>
      <c r="B61" s="52">
        <v>71</v>
      </c>
      <c r="G61" s="3"/>
      <c r="H61" s="20"/>
      <c r="I61" s="30"/>
      <c r="J61" s="9"/>
      <c r="K61" s="20"/>
      <c r="L61" s="30"/>
      <c r="M61" s="3"/>
      <c r="N61" s="3"/>
      <c r="O61" s="30"/>
      <c r="P61" s="3"/>
      <c r="Q61" s="20"/>
      <c r="R61" s="30"/>
      <c r="BP61" s="53"/>
      <c r="BQ61" s="58"/>
    </row>
    <row r="62" spans="1:69" ht="27" customHeight="1">
      <c r="A62" s="48">
        <v>1973</v>
      </c>
      <c r="B62" s="52">
        <v>58</v>
      </c>
      <c r="G62" s="3"/>
      <c r="H62" s="20"/>
      <c r="I62" s="30"/>
      <c r="J62" s="9"/>
      <c r="K62" s="20"/>
      <c r="L62" s="30"/>
      <c r="M62" s="3"/>
      <c r="N62" s="3"/>
      <c r="O62" s="30"/>
      <c r="P62" s="3"/>
      <c r="Q62" s="20"/>
      <c r="R62" s="30"/>
      <c r="BP62" s="53"/>
      <c r="BQ62" s="55"/>
    </row>
    <row r="63" spans="1:69" ht="27" customHeight="1">
      <c r="A63" s="54">
        <v>1974</v>
      </c>
      <c r="B63" s="54">
        <v>104</v>
      </c>
      <c r="G63" s="3"/>
      <c r="H63" s="20"/>
      <c r="I63" s="30"/>
      <c r="J63" s="9"/>
      <c r="K63" s="20"/>
      <c r="L63" s="30"/>
      <c r="M63" s="3"/>
      <c r="N63" s="3"/>
      <c r="O63" s="30"/>
      <c r="P63" s="3"/>
      <c r="Q63" s="20"/>
      <c r="R63" s="30"/>
      <c r="BP63" s="53"/>
      <c r="BQ63" s="55"/>
    </row>
    <row r="64" spans="1:69" ht="27" customHeight="1">
      <c r="A64" s="54">
        <v>1975</v>
      </c>
      <c r="B64" s="54">
        <v>85</v>
      </c>
      <c r="G64" s="3"/>
      <c r="H64" s="20"/>
      <c r="I64" s="30"/>
      <c r="J64" s="9"/>
      <c r="K64" s="20"/>
      <c r="L64" s="30"/>
      <c r="M64" s="3"/>
      <c r="N64" s="3"/>
      <c r="O64" s="30"/>
      <c r="P64" s="3"/>
      <c r="Q64" s="20"/>
      <c r="R64" s="30"/>
      <c r="BP64" s="53"/>
      <c r="BQ64" s="58"/>
    </row>
    <row r="65" spans="1:69" ht="27" customHeight="1">
      <c r="A65" s="54">
        <v>1976</v>
      </c>
      <c r="B65" s="54">
        <v>15</v>
      </c>
      <c r="G65" s="3"/>
      <c r="H65" s="20"/>
      <c r="I65" s="30"/>
      <c r="J65" s="9"/>
      <c r="K65" s="20"/>
      <c r="L65" s="30"/>
      <c r="M65" s="3"/>
      <c r="N65" s="3"/>
      <c r="O65" s="30"/>
      <c r="P65" s="3"/>
      <c r="Q65" s="20"/>
      <c r="R65" s="30"/>
      <c r="BP65" s="53"/>
      <c r="BQ65" s="55"/>
    </row>
    <row r="66" spans="1:69" ht="27" customHeight="1">
      <c r="A66" s="54">
        <v>1977</v>
      </c>
      <c r="B66" s="55">
        <v>130</v>
      </c>
      <c r="G66" s="3"/>
      <c r="H66" s="20"/>
      <c r="I66" s="30"/>
      <c r="J66" s="9"/>
      <c r="K66" s="20"/>
      <c r="L66" s="30"/>
      <c r="M66" s="3"/>
      <c r="N66" s="3"/>
      <c r="O66" s="30"/>
      <c r="P66" s="3"/>
      <c r="Q66" s="20"/>
      <c r="R66" s="30"/>
      <c r="BP66" s="53"/>
      <c r="BQ66" s="58"/>
    </row>
    <row r="67" spans="1:69" ht="27" customHeight="1">
      <c r="A67" s="54">
        <v>1978</v>
      </c>
      <c r="B67" s="56">
        <v>178</v>
      </c>
      <c r="G67" s="3"/>
      <c r="H67" s="20"/>
      <c r="I67" s="30"/>
      <c r="J67" s="9"/>
      <c r="K67" s="20"/>
      <c r="L67" s="30"/>
      <c r="M67" s="3"/>
      <c r="N67" s="3"/>
      <c r="O67" s="30"/>
      <c r="P67" s="3"/>
      <c r="Q67" s="20"/>
      <c r="R67" s="30"/>
      <c r="BP67" s="53"/>
      <c r="BQ67" s="55"/>
    </row>
    <row r="68" spans="1:69" ht="27" customHeight="1">
      <c r="A68" s="54">
        <v>1979</v>
      </c>
      <c r="B68" s="55">
        <v>137</v>
      </c>
      <c r="G68" s="3"/>
      <c r="H68" s="20"/>
      <c r="I68" s="30"/>
      <c r="J68" s="9"/>
      <c r="K68" s="20"/>
      <c r="L68" s="30"/>
      <c r="M68" s="3"/>
      <c r="N68" s="3"/>
      <c r="O68" s="30"/>
      <c r="P68" s="3"/>
      <c r="Q68" s="20"/>
      <c r="R68" s="30"/>
      <c r="BP68" s="53"/>
      <c r="BQ68" s="54"/>
    </row>
    <row r="69" spans="1:69" ht="27" customHeight="1">
      <c r="A69" s="54">
        <v>1980</v>
      </c>
      <c r="B69" s="55">
        <v>157</v>
      </c>
      <c r="G69" s="3"/>
      <c r="H69" s="20"/>
      <c r="I69" s="30"/>
      <c r="J69" s="9"/>
      <c r="K69" s="20"/>
      <c r="L69" s="30"/>
      <c r="M69" s="3"/>
      <c r="N69" s="3"/>
      <c r="O69" s="30"/>
      <c r="P69" s="3"/>
      <c r="Q69" s="20"/>
      <c r="R69" s="30"/>
      <c r="BP69" s="53"/>
      <c r="BQ69" s="58"/>
    </row>
    <row r="70" spans="1:69" ht="27" customHeight="1">
      <c r="A70" s="54">
        <v>1981</v>
      </c>
      <c r="B70" s="55">
        <v>233</v>
      </c>
      <c r="G70" s="3"/>
      <c r="H70" s="20"/>
      <c r="I70" s="30"/>
      <c r="J70" s="9"/>
      <c r="K70" s="20"/>
      <c r="L70" s="30"/>
      <c r="M70" s="3"/>
      <c r="N70" s="3"/>
      <c r="O70" s="30"/>
      <c r="P70" s="3"/>
      <c r="Q70" s="20"/>
      <c r="R70" s="30"/>
      <c r="BP70" s="53"/>
      <c r="BQ70" s="55"/>
    </row>
    <row r="71" spans="1:69" ht="27" customHeight="1">
      <c r="A71" s="54">
        <v>1982</v>
      </c>
      <c r="B71" s="50">
        <v>157</v>
      </c>
      <c r="G71" s="3"/>
      <c r="H71" s="20"/>
      <c r="I71" s="30"/>
      <c r="J71" s="9"/>
      <c r="K71" s="20"/>
      <c r="L71" s="30"/>
      <c r="M71" s="3"/>
      <c r="N71" s="3"/>
      <c r="O71" s="30"/>
      <c r="P71" s="3"/>
      <c r="Q71" s="20"/>
      <c r="R71" s="30"/>
      <c r="BP71" s="53"/>
      <c r="BQ71" s="58"/>
    </row>
    <row r="72" spans="1:69" ht="27" customHeight="1">
      <c r="A72" s="54">
        <v>1983</v>
      </c>
      <c r="B72" s="55">
        <v>69</v>
      </c>
      <c r="G72" s="3"/>
      <c r="H72" s="20"/>
      <c r="I72" s="30"/>
      <c r="J72" s="9"/>
      <c r="K72" s="20"/>
      <c r="L72" s="30"/>
      <c r="M72" s="3"/>
      <c r="N72" s="3"/>
      <c r="O72" s="30"/>
      <c r="P72" s="3"/>
      <c r="Q72" s="20"/>
      <c r="R72" s="30"/>
      <c r="BP72" s="17"/>
      <c r="BQ72" s="52"/>
    </row>
    <row r="73" spans="1:69" ht="27" customHeight="1">
      <c r="A73" s="54">
        <v>1984</v>
      </c>
      <c r="B73" s="55">
        <v>85</v>
      </c>
      <c r="G73" s="3"/>
      <c r="H73" s="20"/>
      <c r="I73" s="30"/>
      <c r="J73" s="9"/>
      <c r="K73" s="20"/>
      <c r="L73" s="30"/>
      <c r="M73" s="3"/>
      <c r="N73" s="3"/>
      <c r="O73" s="30"/>
      <c r="P73" s="3"/>
      <c r="Q73" s="20"/>
      <c r="R73" s="30"/>
      <c r="BP73" s="53"/>
      <c r="BQ73" s="54"/>
    </row>
    <row r="74" spans="1:69" ht="27" customHeight="1">
      <c r="A74" s="54">
        <v>1985</v>
      </c>
      <c r="B74" s="55">
        <v>122</v>
      </c>
      <c r="G74" s="3"/>
      <c r="H74" s="20"/>
      <c r="I74" s="30"/>
      <c r="J74" s="9"/>
      <c r="K74" s="20"/>
      <c r="L74" s="30"/>
      <c r="M74" s="3"/>
      <c r="N74" s="3"/>
      <c r="O74" s="30"/>
      <c r="P74" s="3"/>
      <c r="Q74" s="20"/>
      <c r="R74" s="30"/>
      <c r="BP74" s="53"/>
      <c r="BQ74" s="55"/>
    </row>
    <row r="75" spans="1:69" ht="27" customHeight="1">
      <c r="A75" s="54">
        <v>1986</v>
      </c>
      <c r="B75" s="55">
        <v>124</v>
      </c>
      <c r="G75" s="3"/>
      <c r="H75" s="20"/>
      <c r="I75" s="30"/>
      <c r="J75" s="9"/>
      <c r="K75" s="20"/>
      <c r="L75" s="30"/>
      <c r="M75" s="3"/>
      <c r="N75" s="3"/>
      <c r="O75" s="30"/>
      <c r="P75" s="3"/>
      <c r="Q75" s="20"/>
      <c r="R75" s="30"/>
      <c r="BP75" s="53"/>
      <c r="BQ75" s="55"/>
    </row>
    <row r="76" spans="1:69" ht="27" customHeight="1">
      <c r="A76" s="54">
        <v>1987</v>
      </c>
      <c r="B76" s="50">
        <v>186</v>
      </c>
      <c r="G76" s="3"/>
      <c r="H76" s="20"/>
      <c r="I76" s="30"/>
      <c r="J76" s="9"/>
      <c r="K76" s="20"/>
      <c r="L76" s="30"/>
      <c r="M76" s="3"/>
      <c r="N76" s="3"/>
      <c r="O76" s="30"/>
      <c r="P76" s="3"/>
      <c r="Q76" s="20"/>
      <c r="R76" s="30"/>
      <c r="BP76" s="17"/>
      <c r="BQ76" s="52"/>
    </row>
    <row r="77" spans="1:69" ht="27" customHeight="1">
      <c r="A77" s="54">
        <v>1988</v>
      </c>
      <c r="B77" s="57">
        <v>143</v>
      </c>
      <c r="G77" s="3"/>
      <c r="H77" s="20"/>
      <c r="I77" s="30"/>
      <c r="J77" s="9"/>
      <c r="K77" s="20"/>
      <c r="L77" s="30"/>
      <c r="M77" s="3"/>
      <c r="N77" s="3"/>
      <c r="O77" s="30"/>
      <c r="P77" s="3"/>
      <c r="Q77" s="20"/>
      <c r="R77" s="30"/>
      <c r="BP77" s="17"/>
      <c r="BQ77" s="52"/>
    </row>
    <row r="78" spans="1:69" ht="27" customHeight="1">
      <c r="A78" s="54">
        <v>1989</v>
      </c>
      <c r="B78" s="58">
        <v>167</v>
      </c>
      <c r="G78" s="3"/>
      <c r="H78" s="20"/>
      <c r="I78" s="30"/>
      <c r="J78" s="9"/>
      <c r="K78" s="20"/>
      <c r="L78" s="30"/>
      <c r="M78" s="3"/>
      <c r="N78" s="3"/>
      <c r="O78" s="30"/>
      <c r="P78" s="3"/>
      <c r="Q78" s="20"/>
      <c r="R78" s="30"/>
      <c r="BP78" s="53"/>
      <c r="BQ78" s="58"/>
    </row>
    <row r="79" spans="1:69" ht="27" customHeight="1">
      <c r="A79" s="54">
        <v>1990</v>
      </c>
      <c r="B79" s="58">
        <v>101</v>
      </c>
      <c r="G79" s="3"/>
      <c r="H79" s="20"/>
      <c r="I79" s="30"/>
      <c r="J79" s="9"/>
      <c r="K79" s="20"/>
      <c r="L79" s="30"/>
      <c r="M79" s="3"/>
      <c r="N79" s="3"/>
      <c r="O79" s="30"/>
      <c r="P79" s="3"/>
      <c r="Q79" s="20"/>
      <c r="R79" s="30"/>
      <c r="BP79" s="53"/>
      <c r="BQ79" s="55"/>
    </row>
    <row r="80" spans="1:69" ht="27" customHeight="1">
      <c r="A80" s="54">
        <v>1991</v>
      </c>
      <c r="B80" s="58">
        <v>125</v>
      </c>
      <c r="G80" s="3"/>
      <c r="H80" s="20"/>
      <c r="I80" s="30"/>
      <c r="J80" s="9"/>
      <c r="K80" s="20"/>
      <c r="L80" s="30"/>
      <c r="M80" s="3"/>
      <c r="N80" s="3"/>
      <c r="O80" s="30"/>
      <c r="P80" s="3"/>
      <c r="Q80" s="20"/>
      <c r="R80" s="30"/>
      <c r="BP80" s="17"/>
      <c r="BQ80" s="52"/>
    </row>
    <row r="81" spans="1:69" ht="27" customHeight="1">
      <c r="A81" s="54">
        <v>1992</v>
      </c>
      <c r="B81" s="58">
        <v>96</v>
      </c>
      <c r="G81" s="3"/>
      <c r="H81" s="20"/>
      <c r="I81" s="30"/>
      <c r="J81" s="9"/>
      <c r="K81" s="20"/>
      <c r="L81" s="30"/>
      <c r="M81" s="3"/>
      <c r="N81" s="3"/>
      <c r="O81" s="30"/>
      <c r="P81" s="3"/>
      <c r="Q81" s="20"/>
      <c r="R81" s="30"/>
      <c r="BP81" s="17"/>
      <c r="BQ81" s="52"/>
    </row>
    <row r="82" spans="1:69" ht="27" customHeight="1">
      <c r="A82" s="54">
        <v>1993</v>
      </c>
      <c r="B82" s="58">
        <v>178</v>
      </c>
      <c r="G82" s="3"/>
      <c r="H82" s="20"/>
      <c r="I82" s="30"/>
      <c r="J82" s="9"/>
      <c r="K82" s="20"/>
      <c r="L82" s="30"/>
      <c r="M82" s="3"/>
      <c r="N82" s="3"/>
      <c r="O82" s="30"/>
      <c r="P82" s="3"/>
      <c r="Q82" s="20"/>
      <c r="R82" s="30"/>
      <c r="BP82" s="17"/>
      <c r="BQ82" s="52"/>
    </row>
    <row r="83" spans="1:69" ht="27" customHeight="1">
      <c r="A83" s="54">
        <v>1994</v>
      </c>
      <c r="B83" s="58">
        <v>70</v>
      </c>
      <c r="G83" s="3"/>
      <c r="H83" s="20"/>
      <c r="I83" s="30"/>
      <c r="J83" s="9"/>
      <c r="K83" s="20"/>
      <c r="L83" s="30"/>
      <c r="M83" s="3"/>
      <c r="N83" s="3"/>
      <c r="O83" s="30"/>
      <c r="P83" s="3"/>
      <c r="Q83" s="20"/>
      <c r="R83" s="30"/>
      <c r="BP83" s="17"/>
      <c r="BQ83" s="52"/>
    </row>
    <row r="84" spans="1:69" ht="27" customHeight="1">
      <c r="A84" s="54">
        <v>1995</v>
      </c>
      <c r="B84" s="58">
        <v>138</v>
      </c>
      <c r="G84" s="3"/>
      <c r="H84" s="20"/>
      <c r="I84" s="30"/>
      <c r="J84" s="9"/>
      <c r="K84" s="20"/>
      <c r="L84" s="30"/>
      <c r="M84" s="3"/>
      <c r="N84" s="3"/>
      <c r="O84" s="30"/>
      <c r="P84" s="3"/>
      <c r="Q84" s="20"/>
      <c r="R84" s="30"/>
      <c r="BP84" s="17"/>
      <c r="BQ84" s="52"/>
    </row>
    <row r="85" spans="1:69" ht="27" customHeight="1">
      <c r="A85" s="54">
        <v>1996</v>
      </c>
      <c r="B85" s="58">
        <v>124</v>
      </c>
      <c r="G85" s="3"/>
      <c r="H85" s="20"/>
      <c r="I85" s="30"/>
      <c r="J85" s="9"/>
      <c r="K85" s="20"/>
      <c r="L85" s="30"/>
      <c r="M85" s="3"/>
      <c r="N85" s="3"/>
      <c r="O85" s="30"/>
      <c r="P85" s="3"/>
      <c r="Q85" s="20"/>
      <c r="R85" s="30"/>
      <c r="BP85" s="17"/>
      <c r="BQ85" s="59"/>
    </row>
    <row r="86" spans="1:69" ht="27" customHeight="1">
      <c r="A86" s="54">
        <v>1997</v>
      </c>
      <c r="B86" s="58">
        <v>30</v>
      </c>
      <c r="G86" s="3"/>
      <c r="H86" s="20"/>
      <c r="I86" s="30"/>
      <c r="J86" s="9"/>
      <c r="K86" s="20"/>
      <c r="L86" s="30"/>
      <c r="M86" s="3"/>
      <c r="N86" s="3"/>
      <c r="O86" s="30"/>
      <c r="P86" s="3"/>
      <c r="Q86" s="20"/>
      <c r="R86" s="30"/>
      <c r="BP86" s="17"/>
      <c r="BQ86" s="49"/>
    </row>
    <row r="87" spans="1:69" ht="27" customHeight="1">
      <c r="A87" s="54">
        <v>1998</v>
      </c>
      <c r="B87" s="55"/>
      <c r="G87" s="3"/>
      <c r="H87" s="20"/>
      <c r="I87" s="30"/>
      <c r="J87" s="9"/>
      <c r="K87" s="20"/>
      <c r="L87" s="30"/>
      <c r="M87" s="3"/>
      <c r="N87" s="3"/>
      <c r="O87" s="30"/>
      <c r="P87" s="3"/>
      <c r="Q87" s="20"/>
      <c r="R87" s="30"/>
      <c r="BP87" s="17"/>
      <c r="BQ87" s="52"/>
    </row>
    <row r="88" spans="1:69" ht="27" customHeight="1">
      <c r="A88" s="54">
        <v>1999</v>
      </c>
      <c r="B88" s="55"/>
      <c r="G88" s="3"/>
      <c r="H88" s="20"/>
      <c r="I88" s="30"/>
      <c r="J88" s="9"/>
      <c r="K88" s="20"/>
      <c r="L88" s="30"/>
      <c r="M88" s="3"/>
      <c r="N88" s="3"/>
      <c r="O88" s="30"/>
      <c r="P88" s="3"/>
      <c r="Q88" s="20"/>
      <c r="R88" s="30"/>
      <c r="BP88" s="53"/>
      <c r="BQ88" s="58"/>
    </row>
    <row r="89" spans="1:69" ht="27" customHeight="1">
      <c r="A89" s="54">
        <v>2000</v>
      </c>
      <c r="B89" s="55"/>
      <c r="G89" s="3"/>
      <c r="H89" s="20"/>
      <c r="I89" s="30"/>
      <c r="J89" s="9"/>
      <c r="K89" s="20"/>
      <c r="L89" s="30"/>
      <c r="M89" s="3"/>
      <c r="N89" s="3"/>
      <c r="O89" s="30"/>
      <c r="P89" s="3"/>
      <c r="Q89" s="20"/>
      <c r="R89" s="30"/>
      <c r="BP89" s="17"/>
      <c r="BQ89" s="52"/>
    </row>
    <row r="90" spans="1:69" ht="27" customHeight="1">
      <c r="A90" s="54">
        <v>2001</v>
      </c>
      <c r="B90" s="55"/>
      <c r="G90" s="3"/>
      <c r="H90" s="20"/>
      <c r="I90" s="30"/>
      <c r="J90" s="9"/>
      <c r="K90" s="20"/>
      <c r="L90" s="30"/>
      <c r="M90" s="3"/>
      <c r="N90" s="3"/>
      <c r="O90" s="30"/>
      <c r="P90" s="3"/>
      <c r="Q90" s="20"/>
      <c r="R90" s="30"/>
      <c r="BP90" s="17"/>
      <c r="BQ90" s="52"/>
    </row>
    <row r="91" spans="1:69" ht="27" customHeight="1">
      <c r="A91" s="54">
        <v>2002</v>
      </c>
      <c r="B91" s="55"/>
      <c r="G91" s="3"/>
      <c r="H91" s="20"/>
      <c r="I91" s="30"/>
      <c r="J91" s="9"/>
      <c r="K91" s="20"/>
      <c r="L91" s="30"/>
      <c r="M91" s="3"/>
      <c r="N91" s="3"/>
      <c r="O91" s="30"/>
      <c r="P91" s="3"/>
      <c r="Q91" s="20"/>
      <c r="R91" s="30"/>
      <c r="BP91" s="17"/>
      <c r="BQ91" s="52"/>
    </row>
    <row r="92" spans="1:69" ht="27" customHeight="1">
      <c r="A92" s="54">
        <v>2003</v>
      </c>
      <c r="B92" s="55"/>
      <c r="G92" s="3"/>
      <c r="H92" s="20"/>
      <c r="I92" s="30"/>
      <c r="J92" s="9"/>
      <c r="K92" s="20"/>
      <c r="L92" s="30"/>
      <c r="M92" s="3"/>
      <c r="N92" s="3"/>
      <c r="O92" s="30"/>
      <c r="P92" s="3"/>
      <c r="Q92" s="20"/>
      <c r="R92" s="30"/>
      <c r="BP92" s="17"/>
      <c r="BQ92" s="49"/>
    </row>
    <row r="93" spans="1:68" ht="27" customHeight="1">
      <c r="A93" s="54">
        <v>2004</v>
      </c>
      <c r="B93" s="55">
        <v>76</v>
      </c>
      <c r="G93" s="3"/>
      <c r="H93" s="20"/>
      <c r="I93" s="30"/>
      <c r="J93" s="9"/>
      <c r="K93" s="20"/>
      <c r="L93" s="30"/>
      <c r="M93" s="3"/>
      <c r="N93" s="3"/>
      <c r="O93" s="30"/>
      <c r="P93" s="3"/>
      <c r="Q93" s="20"/>
      <c r="R93" s="30"/>
      <c r="BP93" s="17"/>
    </row>
    <row r="94" spans="1:69" ht="27" customHeight="1">
      <c r="A94" s="54">
        <v>2005</v>
      </c>
      <c r="B94" s="55">
        <v>97</v>
      </c>
      <c r="G94" s="3"/>
      <c r="H94" s="20"/>
      <c r="I94" s="30"/>
      <c r="J94" s="9"/>
      <c r="K94" s="20"/>
      <c r="L94" s="30"/>
      <c r="M94" s="3"/>
      <c r="N94" s="3"/>
      <c r="O94" s="30"/>
      <c r="P94" s="3"/>
      <c r="Q94" s="20"/>
      <c r="R94" s="30"/>
      <c r="BP94" s="53"/>
      <c r="BQ94" s="54"/>
    </row>
    <row r="95" spans="1:68" ht="27" customHeight="1">
      <c r="A95" s="5"/>
      <c r="B95" s="51"/>
      <c r="G95" s="3"/>
      <c r="H95" s="20"/>
      <c r="I95" s="30"/>
      <c r="J95" s="9"/>
      <c r="K95" s="20"/>
      <c r="L95" s="30"/>
      <c r="M95" s="3"/>
      <c r="N95" s="3"/>
      <c r="O95" s="30"/>
      <c r="P95" s="3"/>
      <c r="Q95" s="20"/>
      <c r="R95" s="30"/>
      <c r="BP95" s="17"/>
    </row>
    <row r="96" spans="1:68" ht="27" customHeight="1">
      <c r="A96" s="54">
        <v>1981</v>
      </c>
      <c r="B96" s="55">
        <v>233</v>
      </c>
      <c r="G96" s="3"/>
      <c r="H96" s="20"/>
      <c r="I96" s="30"/>
      <c r="J96" s="9"/>
      <c r="K96" s="20"/>
      <c r="L96" s="30"/>
      <c r="M96" s="3"/>
      <c r="N96" s="3"/>
      <c r="O96" s="30"/>
      <c r="P96" s="3"/>
      <c r="Q96" s="20"/>
      <c r="R96" s="30"/>
      <c r="BP96" s="17"/>
    </row>
    <row r="97" spans="1:69" ht="27" customHeight="1">
      <c r="A97" s="54">
        <v>1987</v>
      </c>
      <c r="B97" s="50">
        <v>186</v>
      </c>
      <c r="G97" s="3"/>
      <c r="H97" s="20"/>
      <c r="I97" s="30"/>
      <c r="J97" s="9"/>
      <c r="K97" s="20"/>
      <c r="L97" s="30"/>
      <c r="M97" s="3"/>
      <c r="N97" s="3"/>
      <c r="O97" s="30"/>
      <c r="P97" s="3"/>
      <c r="Q97" s="20"/>
      <c r="R97" s="30"/>
      <c r="BP97" s="53"/>
      <c r="BQ97" s="55"/>
    </row>
    <row r="98" spans="1:69" ht="27" customHeight="1">
      <c r="A98" s="54">
        <v>1978</v>
      </c>
      <c r="B98" s="56">
        <v>178</v>
      </c>
      <c r="G98" s="3"/>
      <c r="H98" s="20"/>
      <c r="I98" s="30"/>
      <c r="J98" s="9"/>
      <c r="K98" s="20"/>
      <c r="L98" s="30"/>
      <c r="M98" s="3"/>
      <c r="N98" s="3"/>
      <c r="O98" s="30"/>
      <c r="P98" s="3"/>
      <c r="Q98" s="20"/>
      <c r="R98" s="30"/>
      <c r="BP98" s="53"/>
      <c r="BQ98" s="55"/>
    </row>
    <row r="99" spans="1:69" ht="27" customHeight="1">
      <c r="A99" s="54">
        <v>1993</v>
      </c>
      <c r="B99" s="58">
        <v>178</v>
      </c>
      <c r="G99" s="3"/>
      <c r="H99" s="20"/>
      <c r="I99" s="30"/>
      <c r="J99" s="9"/>
      <c r="K99" s="20"/>
      <c r="L99" s="30"/>
      <c r="M99" s="3"/>
      <c r="N99" s="3"/>
      <c r="O99" s="30"/>
      <c r="P99" s="3"/>
      <c r="Q99" s="20"/>
      <c r="R99" s="30"/>
      <c r="BP99" s="53"/>
      <c r="BQ99" s="55"/>
    </row>
    <row r="100" spans="1:69" ht="27" customHeight="1">
      <c r="A100" s="54">
        <v>1989</v>
      </c>
      <c r="B100" s="58">
        <v>167</v>
      </c>
      <c r="G100" s="3"/>
      <c r="H100" s="20"/>
      <c r="I100" s="30"/>
      <c r="J100" s="9"/>
      <c r="K100" s="20"/>
      <c r="L100" s="30"/>
      <c r="M100" s="3"/>
      <c r="N100" s="3"/>
      <c r="O100" s="30"/>
      <c r="P100" s="3"/>
      <c r="Q100" s="20"/>
      <c r="R100" s="30"/>
      <c r="BP100" s="53"/>
      <c r="BQ100" s="55"/>
    </row>
    <row r="101" spans="1:69" ht="27" customHeight="1">
      <c r="A101" s="54">
        <v>1980</v>
      </c>
      <c r="B101" s="55">
        <v>157</v>
      </c>
      <c r="G101" s="3"/>
      <c r="H101" s="20"/>
      <c r="I101" s="30"/>
      <c r="J101" s="9"/>
      <c r="K101" s="20"/>
      <c r="L101" s="30"/>
      <c r="M101" s="3"/>
      <c r="N101" s="3"/>
      <c r="O101" s="30"/>
      <c r="P101" s="3"/>
      <c r="Q101" s="20"/>
      <c r="R101" s="30"/>
      <c r="BP101" s="53"/>
      <c r="BQ101" s="55"/>
    </row>
    <row r="102" spans="1:69" ht="27" customHeight="1">
      <c r="A102" s="54">
        <v>1982</v>
      </c>
      <c r="B102" s="50">
        <v>157</v>
      </c>
      <c r="G102" s="3"/>
      <c r="H102" s="20"/>
      <c r="I102" s="30"/>
      <c r="J102" s="9"/>
      <c r="K102" s="20"/>
      <c r="L102" s="30"/>
      <c r="M102" s="3"/>
      <c r="N102" s="3"/>
      <c r="O102" s="30"/>
      <c r="P102" s="3"/>
      <c r="Q102" s="20"/>
      <c r="R102" s="30"/>
      <c r="BP102" s="53"/>
      <c r="BQ102" s="55"/>
    </row>
    <row r="103" spans="1:18" ht="27" customHeight="1">
      <c r="A103" s="54">
        <v>1988</v>
      </c>
      <c r="B103" s="55">
        <v>143</v>
      </c>
      <c r="G103" s="3"/>
      <c r="H103" s="20"/>
      <c r="I103" s="30"/>
      <c r="J103" s="9"/>
      <c r="K103" s="20"/>
      <c r="L103" s="30"/>
      <c r="M103" s="3"/>
      <c r="N103" s="3"/>
      <c r="O103" s="30"/>
      <c r="P103" s="3"/>
      <c r="Q103" s="20"/>
      <c r="R103" s="30"/>
    </row>
    <row r="104" spans="1:18" ht="27" customHeight="1">
      <c r="A104" s="54">
        <v>1995</v>
      </c>
      <c r="B104" s="58">
        <v>138</v>
      </c>
      <c r="G104" s="3"/>
      <c r="H104" s="20"/>
      <c r="I104" s="30"/>
      <c r="J104" s="9"/>
      <c r="K104" s="20"/>
      <c r="L104" s="30"/>
      <c r="M104" s="3"/>
      <c r="N104" s="3"/>
      <c r="O104" s="30"/>
      <c r="P104" s="3"/>
      <c r="Q104" s="20"/>
      <c r="R104" s="30"/>
    </row>
    <row r="105" spans="1:18" ht="27" customHeight="1">
      <c r="A105" s="54">
        <v>1979</v>
      </c>
      <c r="B105" s="55">
        <v>137</v>
      </c>
      <c r="G105" s="3"/>
      <c r="H105" s="20"/>
      <c r="I105" s="30"/>
      <c r="J105" s="9"/>
      <c r="K105" s="20"/>
      <c r="L105" s="30"/>
      <c r="M105" s="3"/>
      <c r="N105" s="3"/>
      <c r="O105" s="30"/>
      <c r="P105" s="3"/>
      <c r="Q105" s="20"/>
      <c r="R105" s="30"/>
    </row>
    <row r="106" spans="1:18" ht="27" customHeight="1">
      <c r="A106" s="54">
        <v>1977</v>
      </c>
      <c r="B106" s="55">
        <v>130</v>
      </c>
      <c r="G106" s="3"/>
      <c r="H106" s="20"/>
      <c r="I106" s="30"/>
      <c r="J106" s="9"/>
      <c r="K106" s="20"/>
      <c r="L106" s="30"/>
      <c r="M106" s="3"/>
      <c r="N106" s="3"/>
      <c r="O106" s="30"/>
      <c r="P106" s="3"/>
      <c r="Q106" s="20"/>
      <c r="R106" s="30"/>
    </row>
    <row r="107" spans="1:18" ht="27" customHeight="1">
      <c r="A107" s="54">
        <v>1991</v>
      </c>
      <c r="B107" s="58">
        <v>125</v>
      </c>
      <c r="G107" s="3"/>
      <c r="H107" s="20"/>
      <c r="I107" s="30"/>
      <c r="J107" s="9"/>
      <c r="K107" s="20"/>
      <c r="L107" s="30"/>
      <c r="M107" s="3"/>
      <c r="N107" s="3"/>
      <c r="O107" s="30"/>
      <c r="P107" s="3"/>
      <c r="Q107" s="20"/>
      <c r="R107" s="30"/>
    </row>
    <row r="108" spans="1:18" ht="27" customHeight="1">
      <c r="A108" s="54">
        <v>1986</v>
      </c>
      <c r="B108" s="55">
        <v>124</v>
      </c>
      <c r="G108" s="3"/>
      <c r="H108" s="20"/>
      <c r="I108" s="30"/>
      <c r="J108" s="9"/>
      <c r="K108" s="20"/>
      <c r="L108" s="30"/>
      <c r="M108" s="3"/>
      <c r="N108" s="3"/>
      <c r="O108" s="30"/>
      <c r="P108" s="3"/>
      <c r="Q108" s="20"/>
      <c r="R108" s="30"/>
    </row>
    <row r="109" spans="1:18" ht="27" customHeight="1">
      <c r="A109" s="54">
        <v>1996</v>
      </c>
      <c r="B109" s="58">
        <v>124</v>
      </c>
      <c r="G109" s="3"/>
      <c r="H109" s="20"/>
      <c r="I109" s="30"/>
      <c r="J109" s="9"/>
      <c r="K109" s="20"/>
      <c r="L109" s="30"/>
      <c r="M109" s="3"/>
      <c r="N109" s="3"/>
      <c r="O109" s="30"/>
      <c r="P109" s="3"/>
      <c r="Q109" s="20"/>
      <c r="R109" s="30"/>
    </row>
    <row r="110" spans="1:18" ht="27" customHeight="1">
      <c r="A110" s="54">
        <v>1985</v>
      </c>
      <c r="B110" s="55">
        <v>122</v>
      </c>
      <c r="G110" s="3"/>
      <c r="H110" s="20"/>
      <c r="I110" s="30"/>
      <c r="J110" s="9"/>
      <c r="K110" s="20"/>
      <c r="L110" s="30"/>
      <c r="M110" s="3"/>
      <c r="N110" s="3"/>
      <c r="O110" s="30"/>
      <c r="P110" s="3"/>
      <c r="Q110" s="20"/>
      <c r="R110" s="30"/>
    </row>
    <row r="111" spans="1:18" ht="27" customHeight="1">
      <c r="A111" s="54">
        <v>1974</v>
      </c>
      <c r="B111" s="54">
        <v>104</v>
      </c>
      <c r="G111" s="3"/>
      <c r="H111" s="20"/>
      <c r="I111" s="30"/>
      <c r="J111" s="9"/>
      <c r="K111" s="20"/>
      <c r="L111" s="30"/>
      <c r="M111" s="3"/>
      <c r="N111" s="3"/>
      <c r="O111" s="30"/>
      <c r="P111" s="3"/>
      <c r="Q111" s="20"/>
      <c r="R111" s="30"/>
    </row>
    <row r="112" spans="1:18" ht="27" customHeight="1">
      <c r="A112" s="54">
        <v>1990</v>
      </c>
      <c r="B112" s="58">
        <v>101</v>
      </c>
      <c r="G112" s="3"/>
      <c r="H112" s="20"/>
      <c r="I112" s="30"/>
      <c r="J112" s="9"/>
      <c r="K112" s="20"/>
      <c r="L112" s="30"/>
      <c r="M112" s="3"/>
      <c r="N112" s="3"/>
      <c r="O112" s="30"/>
      <c r="P112" s="3"/>
      <c r="Q112" s="20"/>
      <c r="R112" s="30"/>
    </row>
    <row r="113" spans="1:18" ht="27" customHeight="1">
      <c r="A113" s="54">
        <v>2005</v>
      </c>
      <c r="B113" s="55">
        <v>97</v>
      </c>
      <c r="G113" s="3"/>
      <c r="H113" s="20"/>
      <c r="I113" s="30"/>
      <c r="J113" s="9"/>
      <c r="K113" s="20"/>
      <c r="L113" s="30"/>
      <c r="M113" s="3"/>
      <c r="N113" s="3"/>
      <c r="O113" s="30"/>
      <c r="P113" s="3"/>
      <c r="Q113" s="20"/>
      <c r="R113" s="30"/>
    </row>
    <row r="114" spans="1:18" ht="27" customHeight="1">
      <c r="A114" s="54">
        <v>1992</v>
      </c>
      <c r="B114" s="58">
        <v>96</v>
      </c>
      <c r="G114" s="3"/>
      <c r="H114" s="20"/>
      <c r="I114" s="30"/>
      <c r="J114" s="9"/>
      <c r="K114" s="20"/>
      <c r="L114" s="30"/>
      <c r="M114" s="3"/>
      <c r="N114" s="3"/>
      <c r="O114" s="30"/>
      <c r="P114" s="3"/>
      <c r="Q114" s="20"/>
      <c r="R114" s="30"/>
    </row>
    <row r="115" spans="1:18" ht="27" customHeight="1">
      <c r="A115" s="48">
        <v>1968</v>
      </c>
      <c r="B115" s="52">
        <v>85</v>
      </c>
      <c r="G115" s="3"/>
      <c r="H115" s="20"/>
      <c r="I115" s="30"/>
      <c r="J115" s="9"/>
      <c r="K115" s="20"/>
      <c r="L115" s="30"/>
      <c r="M115" s="3"/>
      <c r="N115" s="3"/>
      <c r="O115" s="30"/>
      <c r="P115" s="3"/>
      <c r="Q115" s="20"/>
      <c r="R115" s="30"/>
    </row>
    <row r="116" spans="1:18" ht="27" customHeight="1">
      <c r="A116" s="54">
        <v>1975</v>
      </c>
      <c r="B116" s="54">
        <v>85</v>
      </c>
      <c r="G116" s="3"/>
      <c r="H116" s="20"/>
      <c r="I116" s="30"/>
      <c r="J116" s="9"/>
      <c r="K116" s="20"/>
      <c r="L116" s="30"/>
      <c r="M116" s="3"/>
      <c r="N116" s="3"/>
      <c r="O116" s="30"/>
      <c r="P116" s="3"/>
      <c r="Q116" s="20"/>
      <c r="R116" s="30"/>
    </row>
    <row r="117" spans="1:18" ht="27" customHeight="1">
      <c r="A117" s="54">
        <v>1984</v>
      </c>
      <c r="B117" s="55">
        <v>85</v>
      </c>
      <c r="G117" s="3"/>
      <c r="H117" s="20"/>
      <c r="I117" s="30"/>
      <c r="J117" s="9"/>
      <c r="K117" s="20"/>
      <c r="L117" s="30"/>
      <c r="M117" s="3"/>
      <c r="N117" s="3"/>
      <c r="O117" s="30"/>
      <c r="P117" s="3"/>
      <c r="Q117" s="20"/>
      <c r="R117" s="30"/>
    </row>
    <row r="118" spans="1:18" ht="27" customHeight="1">
      <c r="A118" s="54">
        <v>2004</v>
      </c>
      <c r="B118" s="55">
        <v>76</v>
      </c>
      <c r="G118" s="3"/>
      <c r="H118" s="20"/>
      <c r="I118" s="30"/>
      <c r="J118" s="9"/>
      <c r="K118" s="20"/>
      <c r="L118" s="30"/>
      <c r="M118" s="3"/>
      <c r="N118" s="3"/>
      <c r="O118" s="30"/>
      <c r="P118" s="3"/>
      <c r="Q118" s="20"/>
      <c r="R118" s="30"/>
    </row>
    <row r="119" spans="1:18" ht="27" customHeight="1">
      <c r="A119" s="48">
        <v>1964</v>
      </c>
      <c r="B119" s="52">
        <v>74</v>
      </c>
      <c r="G119" s="3"/>
      <c r="H119" s="20"/>
      <c r="I119" s="30"/>
      <c r="J119" s="9"/>
      <c r="K119" s="20"/>
      <c r="L119" s="30"/>
      <c r="M119" s="3"/>
      <c r="N119" s="3"/>
      <c r="O119" s="30"/>
      <c r="P119" s="3"/>
      <c r="Q119" s="20"/>
      <c r="R119" s="30"/>
    </row>
    <row r="120" spans="1:18" ht="27" customHeight="1">
      <c r="A120" s="48">
        <v>1972</v>
      </c>
      <c r="B120" s="52">
        <v>71</v>
      </c>
      <c r="G120" s="3"/>
      <c r="H120" s="20"/>
      <c r="I120" s="30"/>
      <c r="J120" s="9"/>
      <c r="K120" s="20"/>
      <c r="L120" s="30"/>
      <c r="M120" s="3"/>
      <c r="N120" s="3"/>
      <c r="O120" s="30"/>
      <c r="P120" s="3"/>
      <c r="Q120" s="20"/>
      <c r="R120" s="30"/>
    </row>
    <row r="121" spans="1:18" ht="27" customHeight="1">
      <c r="A121" s="54">
        <v>1994</v>
      </c>
      <c r="B121" s="58">
        <v>70</v>
      </c>
      <c r="G121" s="3"/>
      <c r="H121" s="20"/>
      <c r="I121" s="30"/>
      <c r="J121" s="9"/>
      <c r="K121" s="20"/>
      <c r="L121" s="30"/>
      <c r="M121" s="3"/>
      <c r="N121" s="3"/>
      <c r="O121" s="30"/>
      <c r="P121" s="3"/>
      <c r="Q121" s="20"/>
      <c r="R121" s="30"/>
    </row>
    <row r="122" spans="1:18" ht="27" customHeight="1">
      <c r="A122" s="54">
        <v>1983</v>
      </c>
      <c r="B122" s="55">
        <v>69</v>
      </c>
      <c r="G122" s="3"/>
      <c r="H122" s="20"/>
      <c r="I122" s="30"/>
      <c r="J122" s="9"/>
      <c r="K122" s="20"/>
      <c r="L122" s="30"/>
      <c r="M122" s="3"/>
      <c r="N122" s="3"/>
      <c r="O122" s="30"/>
      <c r="P122" s="3"/>
      <c r="Q122" s="20"/>
      <c r="R122" s="30"/>
    </row>
    <row r="123" spans="1:18" ht="27" customHeight="1">
      <c r="A123" s="48">
        <v>1966</v>
      </c>
      <c r="B123" s="52">
        <v>67</v>
      </c>
      <c r="G123" s="3"/>
      <c r="H123" s="20"/>
      <c r="I123" s="30"/>
      <c r="J123" s="9"/>
      <c r="K123" s="20"/>
      <c r="L123" s="30"/>
      <c r="M123" s="3"/>
      <c r="N123" s="3"/>
      <c r="O123" s="30"/>
      <c r="P123" s="3"/>
      <c r="Q123" s="20"/>
      <c r="R123" s="30"/>
    </row>
    <row r="124" spans="1:18" ht="27" customHeight="1">
      <c r="A124" s="48">
        <v>1969</v>
      </c>
      <c r="B124" s="52">
        <v>65</v>
      </c>
      <c r="G124" s="3"/>
      <c r="H124" s="20"/>
      <c r="I124" s="30"/>
      <c r="J124" s="9"/>
      <c r="K124" s="20"/>
      <c r="L124" s="30"/>
      <c r="M124" s="3"/>
      <c r="N124" s="3"/>
      <c r="O124" s="30"/>
      <c r="P124" s="3"/>
      <c r="Q124" s="20"/>
      <c r="R124" s="30"/>
    </row>
    <row r="125" spans="1:18" ht="27" customHeight="1">
      <c r="A125" s="48">
        <v>1967</v>
      </c>
      <c r="B125" s="52">
        <v>62</v>
      </c>
      <c r="G125" s="3"/>
      <c r="H125" s="20"/>
      <c r="I125" s="30"/>
      <c r="J125" s="9"/>
      <c r="K125" s="20"/>
      <c r="L125" s="30"/>
      <c r="M125" s="3"/>
      <c r="N125" s="3"/>
      <c r="O125" s="30"/>
      <c r="P125" s="3"/>
      <c r="Q125" s="20"/>
      <c r="R125" s="30"/>
    </row>
    <row r="126" spans="1:18" ht="27" customHeight="1">
      <c r="A126" s="48">
        <v>1965</v>
      </c>
      <c r="B126" s="52">
        <v>58</v>
      </c>
      <c r="G126" s="3"/>
      <c r="H126" s="20"/>
      <c r="I126" s="30"/>
      <c r="J126" s="9"/>
      <c r="K126" s="20"/>
      <c r="L126" s="30"/>
      <c r="M126" s="3"/>
      <c r="N126" s="3"/>
      <c r="O126" s="30"/>
      <c r="P126" s="3"/>
      <c r="Q126" s="20"/>
      <c r="R126" s="30"/>
    </row>
    <row r="127" spans="1:18" ht="27" customHeight="1">
      <c r="A127" s="48">
        <v>1973</v>
      </c>
      <c r="B127" s="52">
        <v>58</v>
      </c>
      <c r="G127" s="3"/>
      <c r="H127" s="20"/>
      <c r="I127" s="30"/>
      <c r="J127" s="9"/>
      <c r="K127" s="20"/>
      <c r="L127" s="30"/>
      <c r="M127" s="3"/>
      <c r="N127" s="3"/>
      <c r="O127" s="30"/>
      <c r="P127" s="3"/>
      <c r="Q127" s="20"/>
      <c r="R127" s="30"/>
    </row>
    <row r="128" spans="1:18" ht="27" customHeight="1">
      <c r="A128" s="48">
        <v>1950</v>
      </c>
      <c r="B128" s="59">
        <v>43</v>
      </c>
      <c r="G128" s="3"/>
      <c r="H128" s="20"/>
      <c r="I128" s="30"/>
      <c r="J128" s="9"/>
      <c r="K128" s="20"/>
      <c r="L128" s="30"/>
      <c r="M128" s="3"/>
      <c r="N128" s="3"/>
      <c r="O128" s="30"/>
      <c r="P128" s="3"/>
      <c r="Q128" s="20"/>
      <c r="R128" s="30"/>
    </row>
    <row r="129" spans="1:18" ht="27" customHeight="1">
      <c r="A129" s="48">
        <v>1960</v>
      </c>
      <c r="B129" s="49">
        <v>36</v>
      </c>
      <c r="G129" s="3"/>
      <c r="H129" s="20"/>
      <c r="I129" s="30"/>
      <c r="J129" s="9"/>
      <c r="K129" s="20"/>
      <c r="L129" s="30"/>
      <c r="M129" s="3"/>
      <c r="N129" s="3"/>
      <c r="O129" s="30"/>
      <c r="P129" s="3"/>
      <c r="Q129" s="20"/>
      <c r="R129" s="30"/>
    </row>
    <row r="130" spans="1:18" ht="27" customHeight="1">
      <c r="A130" s="48">
        <v>1970</v>
      </c>
      <c r="B130" s="52">
        <v>35</v>
      </c>
      <c r="G130" s="3"/>
      <c r="H130" s="20"/>
      <c r="I130" s="30"/>
      <c r="J130" s="9"/>
      <c r="K130" s="20"/>
      <c r="L130" s="30"/>
      <c r="M130" s="3"/>
      <c r="N130" s="3"/>
      <c r="O130" s="30"/>
      <c r="P130" s="3"/>
      <c r="Q130" s="20"/>
      <c r="R130" s="30"/>
    </row>
    <row r="131" spans="1:18" ht="27" customHeight="1">
      <c r="A131" s="54">
        <v>1997</v>
      </c>
      <c r="B131" s="58">
        <v>30</v>
      </c>
      <c r="G131" s="3"/>
      <c r="H131" s="20"/>
      <c r="I131" s="30"/>
      <c r="J131" s="9"/>
      <c r="K131" s="20"/>
      <c r="L131" s="30"/>
      <c r="M131" s="3"/>
      <c r="N131" s="3"/>
      <c r="O131" s="30"/>
      <c r="P131" s="3"/>
      <c r="Q131" s="20"/>
      <c r="R131" s="30"/>
    </row>
    <row r="132" spans="1:18" ht="27" customHeight="1">
      <c r="A132" s="48">
        <v>1963</v>
      </c>
      <c r="B132" s="52">
        <v>27</v>
      </c>
      <c r="G132" s="3"/>
      <c r="H132" s="20"/>
      <c r="I132" s="30"/>
      <c r="J132" s="9"/>
      <c r="K132" s="20"/>
      <c r="L132" s="30"/>
      <c r="M132" s="3"/>
      <c r="N132" s="3"/>
      <c r="O132" s="30"/>
      <c r="P132" s="3"/>
      <c r="Q132" s="20"/>
      <c r="R132" s="30"/>
    </row>
    <row r="133" spans="1:18" ht="27" customHeight="1">
      <c r="A133" s="48">
        <v>1971</v>
      </c>
      <c r="B133" s="52">
        <v>27</v>
      </c>
      <c r="G133" s="3"/>
      <c r="H133" s="20"/>
      <c r="I133" s="30"/>
      <c r="J133" s="9"/>
      <c r="K133" s="20"/>
      <c r="L133" s="30"/>
      <c r="M133" s="3"/>
      <c r="N133" s="3"/>
      <c r="O133" s="30"/>
      <c r="P133" s="3"/>
      <c r="Q133" s="20"/>
      <c r="R133" s="30"/>
    </row>
    <row r="134" spans="1:18" ht="27" customHeight="1">
      <c r="A134" s="48">
        <v>1962</v>
      </c>
      <c r="B134" s="52">
        <v>20</v>
      </c>
      <c r="G134" s="3"/>
      <c r="H134" s="20"/>
      <c r="I134" s="30"/>
      <c r="J134" s="9"/>
      <c r="K134" s="20"/>
      <c r="L134" s="30"/>
      <c r="M134" s="3"/>
      <c r="N134" s="3"/>
      <c r="O134" s="30"/>
      <c r="P134" s="3"/>
      <c r="Q134" s="20"/>
      <c r="R134" s="30"/>
    </row>
    <row r="135" spans="1:18" ht="27" customHeight="1">
      <c r="A135" s="48">
        <v>1958</v>
      </c>
      <c r="B135" s="49">
        <v>17</v>
      </c>
      <c r="G135" s="3"/>
      <c r="H135" s="20"/>
      <c r="I135" s="30"/>
      <c r="J135" s="9"/>
      <c r="K135" s="20"/>
      <c r="L135" s="30"/>
      <c r="M135" s="3"/>
      <c r="N135" s="3"/>
      <c r="O135" s="30"/>
      <c r="P135" s="3"/>
      <c r="Q135" s="20"/>
      <c r="R135" s="30"/>
    </row>
    <row r="136" spans="1:18" ht="27" customHeight="1">
      <c r="A136" s="48">
        <v>1961</v>
      </c>
      <c r="B136" s="51">
        <v>17</v>
      </c>
      <c r="G136" s="3"/>
      <c r="H136" s="20"/>
      <c r="I136" s="30"/>
      <c r="J136" s="9"/>
      <c r="K136" s="20"/>
      <c r="L136" s="30"/>
      <c r="M136" s="3"/>
      <c r="N136" s="3"/>
      <c r="O136" s="30"/>
      <c r="P136" s="3"/>
      <c r="Q136" s="20"/>
      <c r="R136" s="30"/>
    </row>
    <row r="137" spans="1:18" ht="27" customHeight="1">
      <c r="A137" s="54">
        <v>1976</v>
      </c>
      <c r="B137" s="54">
        <v>15</v>
      </c>
      <c r="G137" s="3"/>
      <c r="H137" s="20"/>
      <c r="I137" s="30"/>
      <c r="J137" s="9"/>
      <c r="K137" s="20"/>
      <c r="L137" s="30"/>
      <c r="M137" s="3"/>
      <c r="N137" s="3"/>
      <c r="O137" s="30"/>
      <c r="P137" s="3"/>
      <c r="Q137" s="20"/>
      <c r="R137" s="30"/>
    </row>
    <row r="138" spans="1:18" ht="27" customHeight="1">
      <c r="A138" s="48">
        <v>1959</v>
      </c>
      <c r="B138" s="51">
        <v>13</v>
      </c>
      <c r="G138" s="3"/>
      <c r="H138" s="20"/>
      <c r="I138" s="30"/>
      <c r="J138" s="9"/>
      <c r="K138" s="20"/>
      <c r="L138" s="30"/>
      <c r="M138" s="3"/>
      <c r="N138" s="3"/>
      <c r="O138" s="30"/>
      <c r="P138" s="3"/>
      <c r="Q138" s="20"/>
      <c r="R138" s="30"/>
    </row>
    <row r="139" spans="1:18" ht="27" customHeight="1">
      <c r="A139" s="48">
        <v>1956</v>
      </c>
      <c r="B139" s="51">
        <v>11</v>
      </c>
      <c r="G139" s="3"/>
      <c r="H139" s="20"/>
      <c r="I139" s="30"/>
      <c r="J139" s="9"/>
      <c r="K139" s="20"/>
      <c r="L139" s="30"/>
      <c r="M139" s="3"/>
      <c r="N139" s="3"/>
      <c r="O139" s="30"/>
      <c r="P139" s="3"/>
      <c r="Q139" s="20"/>
      <c r="R139" s="30"/>
    </row>
    <row r="140" spans="1:18" ht="27" customHeight="1">
      <c r="A140" s="54">
        <v>1998</v>
      </c>
      <c r="B140" s="55"/>
      <c r="G140" s="3"/>
      <c r="H140" s="20"/>
      <c r="I140" s="30"/>
      <c r="J140" s="9"/>
      <c r="K140" s="20"/>
      <c r="L140" s="30"/>
      <c r="M140" s="3"/>
      <c r="N140" s="3"/>
      <c r="O140" s="30"/>
      <c r="P140" s="3"/>
      <c r="Q140" s="20"/>
      <c r="R140" s="30"/>
    </row>
    <row r="141" spans="1:18" ht="27" customHeight="1">
      <c r="A141" s="54">
        <v>1999</v>
      </c>
      <c r="B141" s="55"/>
      <c r="G141" s="3"/>
      <c r="H141" s="20"/>
      <c r="I141" s="30"/>
      <c r="J141" s="9"/>
      <c r="K141" s="20"/>
      <c r="L141" s="30"/>
      <c r="M141" s="3"/>
      <c r="N141" s="3"/>
      <c r="O141" s="30"/>
      <c r="P141" s="3"/>
      <c r="Q141" s="20"/>
      <c r="R141" s="30"/>
    </row>
    <row r="142" spans="1:18" ht="27" customHeight="1">
      <c r="A142" s="54">
        <v>2000</v>
      </c>
      <c r="B142" s="55"/>
      <c r="G142" s="3"/>
      <c r="H142" s="20"/>
      <c r="I142" s="30"/>
      <c r="J142" s="9"/>
      <c r="K142" s="20"/>
      <c r="L142" s="30"/>
      <c r="M142" s="3"/>
      <c r="N142" s="3"/>
      <c r="O142" s="30"/>
      <c r="P142" s="3"/>
      <c r="Q142" s="20"/>
      <c r="R142" s="30"/>
    </row>
    <row r="143" spans="1:18" ht="27" customHeight="1">
      <c r="A143" s="54">
        <v>2001</v>
      </c>
      <c r="B143" s="55"/>
      <c r="G143" s="3"/>
      <c r="H143" s="20"/>
      <c r="I143" s="30"/>
      <c r="J143" s="9"/>
      <c r="K143" s="20"/>
      <c r="L143" s="30"/>
      <c r="M143" s="3"/>
      <c r="N143" s="3"/>
      <c r="O143" s="30"/>
      <c r="P143" s="3"/>
      <c r="Q143" s="20"/>
      <c r="R143" s="30"/>
    </row>
    <row r="144" spans="1:18" ht="27" customHeight="1">
      <c r="A144" s="54">
        <v>2002</v>
      </c>
      <c r="B144" s="55"/>
      <c r="G144" s="3"/>
      <c r="H144" s="20"/>
      <c r="I144" s="30"/>
      <c r="J144" s="9"/>
      <c r="K144" s="20"/>
      <c r="L144" s="30"/>
      <c r="M144" s="3"/>
      <c r="N144" s="3"/>
      <c r="O144" s="30"/>
      <c r="P144" s="3"/>
      <c r="Q144" s="20"/>
      <c r="R144" s="30"/>
    </row>
    <row r="145" spans="1:18" ht="27" customHeight="1">
      <c r="A145" s="54">
        <v>2003</v>
      </c>
      <c r="B145" s="55"/>
      <c r="G145" s="3"/>
      <c r="H145" s="20"/>
      <c r="I145" s="30"/>
      <c r="J145" s="9"/>
      <c r="K145" s="20"/>
      <c r="L145" s="30"/>
      <c r="M145" s="3"/>
      <c r="N145" s="3"/>
      <c r="O145" s="30"/>
      <c r="P145" s="3"/>
      <c r="Q145" s="20"/>
      <c r="R145" s="30"/>
    </row>
    <row r="146" spans="7:18" ht="27" customHeight="1">
      <c r="G146" s="3"/>
      <c r="H146" s="20"/>
      <c r="I146" s="30"/>
      <c r="J146" s="9"/>
      <c r="K146" s="20"/>
      <c r="L146" s="30"/>
      <c r="M146" s="3"/>
      <c r="N146" s="3"/>
      <c r="O146" s="30"/>
      <c r="P146" s="3"/>
      <c r="Q146" s="20"/>
      <c r="R146" s="30"/>
    </row>
    <row r="147" spans="7:18" ht="27" customHeight="1">
      <c r="G147" s="3"/>
      <c r="H147" s="20"/>
      <c r="I147" s="30"/>
      <c r="J147" s="9"/>
      <c r="K147" s="20"/>
      <c r="L147" s="30"/>
      <c r="M147" s="3"/>
      <c r="N147" s="3"/>
      <c r="O147" s="30"/>
      <c r="P147" s="3"/>
      <c r="Q147" s="20"/>
      <c r="R147" s="30"/>
    </row>
    <row r="148" spans="7:18" ht="27" customHeight="1">
      <c r="G148" s="3"/>
      <c r="H148" s="20"/>
      <c r="I148" s="30"/>
      <c r="J148" s="9"/>
      <c r="K148" s="20"/>
      <c r="L148" s="30"/>
      <c r="M148" s="3"/>
      <c r="N148" s="3"/>
      <c r="O148" s="30"/>
      <c r="P148" s="3"/>
      <c r="Q148" s="20"/>
      <c r="R148" s="30"/>
    </row>
    <row r="149" spans="7:18" ht="27" customHeight="1">
      <c r="G149" s="3"/>
      <c r="H149" s="20"/>
      <c r="I149" s="30"/>
      <c r="J149" s="9"/>
      <c r="K149" s="20"/>
      <c r="L149" s="30"/>
      <c r="M149" s="3"/>
      <c r="N149" s="3"/>
      <c r="O149" s="30"/>
      <c r="P149" s="3"/>
      <c r="Q149" s="20"/>
      <c r="R149" s="30"/>
    </row>
    <row r="150" spans="7:18" ht="27" customHeight="1">
      <c r="G150" s="3"/>
      <c r="H150" s="20"/>
      <c r="I150" s="30"/>
      <c r="J150" s="9"/>
      <c r="K150" s="20"/>
      <c r="L150" s="30"/>
      <c r="M150" s="3"/>
      <c r="N150" s="3"/>
      <c r="O150" s="30"/>
      <c r="P150" s="3"/>
      <c r="Q150" s="20"/>
      <c r="R150" s="30"/>
    </row>
    <row r="151" spans="7:18" ht="27" customHeight="1">
      <c r="G151" s="3"/>
      <c r="H151" s="20"/>
      <c r="I151" s="30"/>
      <c r="J151" s="9"/>
      <c r="K151" s="20"/>
      <c r="L151" s="30"/>
      <c r="M151" s="3"/>
      <c r="N151" s="3"/>
      <c r="O151" s="30"/>
      <c r="P151" s="3"/>
      <c r="Q151" s="20"/>
      <c r="R151" s="30"/>
    </row>
    <row r="152" spans="7:18" ht="27" customHeight="1">
      <c r="G152" s="3"/>
      <c r="H152" s="20"/>
      <c r="I152" s="30"/>
      <c r="J152" s="9"/>
      <c r="K152" s="20"/>
      <c r="L152" s="30"/>
      <c r="M152" s="3"/>
      <c r="N152" s="3"/>
      <c r="O152" s="30"/>
      <c r="P152" s="3"/>
      <c r="Q152" s="20"/>
      <c r="R152" s="30"/>
    </row>
    <row r="153" spans="7:18" ht="27" customHeight="1">
      <c r="G153" s="3"/>
      <c r="H153" s="20"/>
      <c r="I153" s="30"/>
      <c r="J153" s="9"/>
      <c r="K153" s="20"/>
      <c r="L153" s="30"/>
      <c r="M153" s="3"/>
      <c r="N153" s="3"/>
      <c r="O153" s="30"/>
      <c r="P153" s="3"/>
      <c r="Q153" s="20"/>
      <c r="R153" s="30"/>
    </row>
    <row r="154" spans="7:18" ht="27" customHeight="1">
      <c r="G154" s="3"/>
      <c r="H154" s="20"/>
      <c r="I154" s="30"/>
      <c r="J154" s="9"/>
      <c r="K154" s="20"/>
      <c r="L154" s="30"/>
      <c r="M154" s="3"/>
      <c r="N154" s="3"/>
      <c r="O154" s="30"/>
      <c r="P154" s="3"/>
      <c r="Q154" s="20"/>
      <c r="R154" s="30"/>
    </row>
    <row r="155" spans="7:18" ht="27" customHeight="1">
      <c r="G155" s="3"/>
      <c r="H155" s="20"/>
      <c r="I155" s="30"/>
      <c r="J155" s="9"/>
      <c r="K155" s="20"/>
      <c r="L155" s="30"/>
      <c r="M155" s="3"/>
      <c r="N155" s="3"/>
      <c r="O155" s="30"/>
      <c r="P155" s="3"/>
      <c r="Q155" s="20"/>
      <c r="R155" s="30"/>
    </row>
    <row r="156" spans="7:18" ht="27" customHeight="1">
      <c r="G156" s="3"/>
      <c r="H156" s="20"/>
      <c r="I156" s="30"/>
      <c r="J156" s="9"/>
      <c r="K156" s="20"/>
      <c r="L156" s="30"/>
      <c r="M156" s="3"/>
      <c r="N156" s="3"/>
      <c r="O156" s="30"/>
      <c r="P156" s="3"/>
      <c r="Q156" s="20"/>
      <c r="R156" s="30"/>
    </row>
    <row r="157" spans="7:18" ht="27" customHeight="1">
      <c r="G157" s="3"/>
      <c r="H157" s="20"/>
      <c r="I157" s="30"/>
      <c r="J157" s="9"/>
      <c r="K157" s="20"/>
      <c r="L157" s="30"/>
      <c r="M157" s="3"/>
      <c r="N157" s="3"/>
      <c r="O157" s="30"/>
      <c r="P157" s="3"/>
      <c r="Q157" s="20"/>
      <c r="R157" s="30"/>
    </row>
    <row r="158" spans="7:18" ht="27" customHeight="1">
      <c r="G158" s="3"/>
      <c r="H158" s="20"/>
      <c r="I158" s="30"/>
      <c r="J158" s="9"/>
      <c r="K158" s="20"/>
      <c r="L158" s="30"/>
      <c r="M158" s="3"/>
      <c r="N158" s="3"/>
      <c r="O158" s="30"/>
      <c r="P158" s="3"/>
      <c r="Q158" s="20"/>
      <c r="R158" s="30"/>
    </row>
    <row r="159" spans="7:18" ht="27" customHeight="1">
      <c r="G159" s="3"/>
      <c r="H159" s="20"/>
      <c r="I159" s="30"/>
      <c r="J159" s="9"/>
      <c r="K159" s="20"/>
      <c r="L159" s="30"/>
      <c r="M159" s="3"/>
      <c r="N159" s="3"/>
      <c r="O159" s="30"/>
      <c r="P159" s="3"/>
      <c r="Q159" s="20"/>
      <c r="R159" s="30"/>
    </row>
    <row r="160" spans="7:18" ht="27" customHeight="1">
      <c r="G160" s="3"/>
      <c r="H160" s="20"/>
      <c r="I160" s="30"/>
      <c r="J160" s="9"/>
      <c r="K160" s="20"/>
      <c r="L160" s="30"/>
      <c r="M160" s="3"/>
      <c r="N160" s="3"/>
      <c r="O160" s="30"/>
      <c r="P160" s="3"/>
      <c r="Q160" s="20"/>
      <c r="R160" s="30"/>
    </row>
    <row r="161" spans="7:18" ht="27" customHeight="1">
      <c r="G161" s="3"/>
      <c r="H161" s="20"/>
      <c r="I161" s="30"/>
      <c r="J161" s="9"/>
      <c r="K161" s="20"/>
      <c r="L161" s="30"/>
      <c r="M161" s="3"/>
      <c r="N161" s="3"/>
      <c r="O161" s="30"/>
      <c r="P161" s="3"/>
      <c r="Q161" s="20"/>
      <c r="R161" s="30"/>
    </row>
    <row r="162" spans="7:18" ht="27" customHeight="1">
      <c r="G162" s="3"/>
      <c r="H162" s="20"/>
      <c r="I162" s="30"/>
      <c r="J162" s="9"/>
      <c r="K162" s="20"/>
      <c r="L162" s="30"/>
      <c r="M162" s="3"/>
      <c r="N162" s="3"/>
      <c r="O162" s="30"/>
      <c r="P162" s="3"/>
      <c r="Q162" s="20"/>
      <c r="R162" s="30"/>
    </row>
    <row r="163" spans="7:18" ht="27" customHeight="1">
      <c r="G163" s="3"/>
      <c r="H163" s="20"/>
      <c r="I163" s="30"/>
      <c r="J163" s="9"/>
      <c r="K163" s="20"/>
      <c r="L163" s="30"/>
      <c r="M163" s="3"/>
      <c r="N163" s="3"/>
      <c r="O163" s="30"/>
      <c r="P163" s="3"/>
      <c r="Q163" s="20"/>
      <c r="R163" s="30"/>
    </row>
    <row r="164" spans="7:18" ht="27" customHeight="1">
      <c r="G164" s="3"/>
      <c r="H164" s="20"/>
      <c r="I164" s="30"/>
      <c r="J164" s="9"/>
      <c r="K164" s="20"/>
      <c r="L164" s="30"/>
      <c r="M164" s="3"/>
      <c r="N164" s="3"/>
      <c r="O164" s="30"/>
      <c r="P164" s="3"/>
      <c r="Q164" s="20"/>
      <c r="R164" s="30"/>
    </row>
    <row r="165" spans="7:18" ht="27" customHeight="1">
      <c r="G165" s="3"/>
      <c r="H165" s="20"/>
      <c r="I165" s="30"/>
      <c r="J165" s="9"/>
      <c r="K165" s="20"/>
      <c r="L165" s="30"/>
      <c r="M165" s="3"/>
      <c r="N165" s="3"/>
      <c r="O165" s="30"/>
      <c r="P165" s="3"/>
      <c r="Q165" s="20"/>
      <c r="R165" s="30"/>
    </row>
    <row r="166" spans="7:18" ht="27" customHeight="1">
      <c r="G166" s="3"/>
      <c r="H166" s="20"/>
      <c r="I166" s="30"/>
      <c r="J166" s="9"/>
      <c r="K166" s="20"/>
      <c r="L166" s="30"/>
      <c r="M166" s="3"/>
      <c r="N166" s="3"/>
      <c r="O166" s="30"/>
      <c r="P166" s="3"/>
      <c r="Q166" s="20"/>
      <c r="R166" s="30"/>
    </row>
    <row r="167" spans="7:18" ht="27" customHeight="1">
      <c r="G167" s="3"/>
      <c r="H167" s="20"/>
      <c r="I167" s="30"/>
      <c r="J167" s="9"/>
      <c r="K167" s="20"/>
      <c r="L167" s="30"/>
      <c r="M167" s="3"/>
      <c r="N167" s="3"/>
      <c r="O167" s="30"/>
      <c r="P167" s="3"/>
      <c r="Q167" s="20"/>
      <c r="R167" s="30"/>
    </row>
    <row r="168" spans="7:18" ht="27" customHeight="1">
      <c r="G168" s="3"/>
      <c r="H168" s="20"/>
      <c r="I168" s="30"/>
      <c r="J168" s="9"/>
      <c r="K168" s="20"/>
      <c r="L168" s="30"/>
      <c r="M168" s="3"/>
      <c r="N168" s="3"/>
      <c r="O168" s="30"/>
      <c r="P168" s="3"/>
      <c r="Q168" s="20"/>
      <c r="R168" s="30"/>
    </row>
    <row r="169" spans="7:18" ht="27" customHeight="1">
      <c r="G169" s="3"/>
      <c r="H169" s="20"/>
      <c r="I169" s="30"/>
      <c r="J169" s="9"/>
      <c r="K169" s="20"/>
      <c r="L169" s="30"/>
      <c r="M169" s="3"/>
      <c r="N169" s="3"/>
      <c r="O169" s="30"/>
      <c r="P169" s="3"/>
      <c r="Q169" s="20"/>
      <c r="R169" s="30"/>
    </row>
    <row r="170" spans="7:18" ht="27" customHeight="1">
      <c r="G170" s="3"/>
      <c r="H170" s="20"/>
      <c r="I170" s="30"/>
      <c r="J170" s="9"/>
      <c r="K170" s="20"/>
      <c r="L170" s="30"/>
      <c r="M170" s="3"/>
      <c r="N170" s="3"/>
      <c r="O170" s="30"/>
      <c r="P170" s="3"/>
      <c r="Q170" s="20"/>
      <c r="R170" s="30"/>
    </row>
    <row r="171" spans="7:18" ht="27" customHeight="1">
      <c r="G171" s="3"/>
      <c r="H171" s="20"/>
      <c r="I171" s="30"/>
      <c r="J171" s="9"/>
      <c r="K171" s="20"/>
      <c r="L171" s="30"/>
      <c r="M171" s="3"/>
      <c r="N171" s="3"/>
      <c r="O171" s="30"/>
      <c r="P171" s="3"/>
      <c r="Q171" s="20"/>
      <c r="R171" s="30"/>
    </row>
    <row r="172" spans="7:18" ht="27" customHeight="1">
      <c r="G172" s="3"/>
      <c r="H172" s="20"/>
      <c r="I172" s="30"/>
      <c r="J172" s="9"/>
      <c r="K172" s="20"/>
      <c r="L172" s="30"/>
      <c r="M172" s="3"/>
      <c r="N172" s="3"/>
      <c r="O172" s="30"/>
      <c r="P172" s="3"/>
      <c r="Q172" s="20"/>
      <c r="R172" s="30"/>
    </row>
    <row r="173" spans="7:18" ht="27" customHeight="1">
      <c r="G173" s="3"/>
      <c r="H173" s="20"/>
      <c r="I173" s="30"/>
      <c r="J173" s="9"/>
      <c r="K173" s="20"/>
      <c r="L173" s="30"/>
      <c r="M173" s="3"/>
      <c r="N173" s="3"/>
      <c r="O173" s="30"/>
      <c r="P173" s="3"/>
      <c r="Q173" s="20"/>
      <c r="R173" s="30"/>
    </row>
    <row r="174" spans="7:18" ht="27" customHeight="1">
      <c r="G174" s="3"/>
      <c r="H174" s="20"/>
      <c r="I174" s="30"/>
      <c r="J174" s="9"/>
      <c r="K174" s="20"/>
      <c r="L174" s="30"/>
      <c r="M174" s="3"/>
      <c r="N174" s="3"/>
      <c r="O174" s="30"/>
      <c r="P174" s="3"/>
      <c r="Q174" s="20"/>
      <c r="R174" s="30"/>
    </row>
    <row r="175" spans="7:18" ht="27" customHeight="1">
      <c r="G175" s="3"/>
      <c r="H175" s="20"/>
      <c r="I175" s="30"/>
      <c r="J175" s="9"/>
      <c r="K175" s="20"/>
      <c r="L175" s="30"/>
      <c r="M175" s="3"/>
      <c r="N175" s="3"/>
      <c r="O175" s="30"/>
      <c r="P175" s="3"/>
      <c r="Q175" s="20"/>
      <c r="R175" s="30"/>
    </row>
    <row r="176" spans="7:18" ht="27" customHeight="1">
      <c r="G176" s="3"/>
      <c r="H176" s="20"/>
      <c r="I176" s="30"/>
      <c r="J176" s="9"/>
      <c r="K176" s="20"/>
      <c r="L176" s="30"/>
      <c r="M176" s="3"/>
      <c r="N176" s="3"/>
      <c r="O176" s="30"/>
      <c r="P176" s="3"/>
      <c r="Q176" s="20"/>
      <c r="R176" s="30"/>
    </row>
    <row r="177" spans="7:18" ht="27" customHeight="1">
      <c r="G177" s="3"/>
      <c r="H177" s="20"/>
      <c r="I177" s="30"/>
      <c r="J177" s="9"/>
      <c r="K177" s="20"/>
      <c r="L177" s="30"/>
      <c r="M177" s="3"/>
      <c r="N177" s="3"/>
      <c r="O177" s="30"/>
      <c r="P177" s="3"/>
      <c r="Q177" s="20"/>
      <c r="R177" s="30"/>
    </row>
    <row r="178" spans="7:18" ht="27" customHeight="1">
      <c r="G178" s="3"/>
      <c r="H178" s="20"/>
      <c r="I178" s="30"/>
      <c r="J178" s="9"/>
      <c r="K178" s="20"/>
      <c r="L178" s="30"/>
      <c r="M178" s="3"/>
      <c r="N178" s="3"/>
      <c r="O178" s="30"/>
      <c r="P178" s="3"/>
      <c r="Q178" s="20"/>
      <c r="R178" s="30"/>
    </row>
    <row r="179" spans="7:18" ht="27" customHeight="1">
      <c r="G179" s="3"/>
      <c r="H179" s="20"/>
      <c r="I179" s="30"/>
      <c r="J179" s="9"/>
      <c r="K179" s="20"/>
      <c r="L179" s="30"/>
      <c r="M179" s="3"/>
      <c r="N179" s="3"/>
      <c r="O179" s="30"/>
      <c r="P179" s="3"/>
      <c r="Q179" s="20"/>
      <c r="R179" s="30"/>
    </row>
    <row r="180" spans="7:18" ht="27" customHeight="1">
      <c r="G180" s="3"/>
      <c r="H180" s="20"/>
      <c r="I180" s="30"/>
      <c r="J180" s="9"/>
      <c r="K180" s="20"/>
      <c r="L180" s="30"/>
      <c r="M180" s="3"/>
      <c r="N180" s="3"/>
      <c r="O180" s="30"/>
      <c r="P180" s="3"/>
      <c r="Q180" s="20"/>
      <c r="R180" s="30"/>
    </row>
    <row r="181" spans="7:18" ht="27" customHeight="1">
      <c r="G181" s="3"/>
      <c r="H181" s="20"/>
      <c r="I181" s="30"/>
      <c r="J181" s="9"/>
      <c r="K181" s="20"/>
      <c r="L181" s="30"/>
      <c r="M181" s="3"/>
      <c r="N181" s="3"/>
      <c r="O181" s="30"/>
      <c r="P181" s="3"/>
      <c r="Q181" s="20"/>
      <c r="R181" s="30"/>
    </row>
    <row r="182" spans="7:18" ht="27" customHeight="1">
      <c r="G182" s="3"/>
      <c r="H182" s="20"/>
      <c r="I182" s="30"/>
      <c r="J182" s="9"/>
      <c r="K182" s="20"/>
      <c r="L182" s="30"/>
      <c r="M182" s="3"/>
      <c r="N182" s="3"/>
      <c r="O182" s="30"/>
      <c r="P182" s="3"/>
      <c r="Q182" s="20"/>
      <c r="R182" s="30"/>
    </row>
    <row r="183" spans="7:18" ht="27" customHeight="1">
      <c r="G183" s="3"/>
      <c r="H183" s="20"/>
      <c r="I183" s="30"/>
      <c r="J183" s="9"/>
      <c r="K183" s="20"/>
      <c r="L183" s="30"/>
      <c r="M183" s="3"/>
      <c r="N183" s="3"/>
      <c r="O183" s="30"/>
      <c r="P183" s="3"/>
      <c r="Q183" s="20"/>
      <c r="R183" s="30"/>
    </row>
    <row r="184" spans="7:18" ht="27" customHeight="1">
      <c r="G184" s="3"/>
      <c r="H184" s="20"/>
      <c r="I184" s="30"/>
      <c r="J184" s="9"/>
      <c r="K184" s="20"/>
      <c r="L184" s="30"/>
      <c r="M184" s="3"/>
      <c r="N184" s="3"/>
      <c r="O184" s="30"/>
      <c r="P184" s="3"/>
      <c r="Q184" s="20"/>
      <c r="R184" s="30"/>
    </row>
    <row r="185" spans="7:18" ht="27" customHeight="1">
      <c r="G185" s="3"/>
      <c r="H185" s="20"/>
      <c r="I185" s="30"/>
      <c r="J185" s="9"/>
      <c r="K185" s="20"/>
      <c r="L185" s="30"/>
      <c r="M185" s="3"/>
      <c r="N185" s="3"/>
      <c r="O185" s="30"/>
      <c r="P185" s="3"/>
      <c r="Q185" s="20"/>
      <c r="R185" s="30"/>
    </row>
    <row r="186" spans="7:18" ht="27" customHeight="1">
      <c r="G186" s="3"/>
      <c r="H186" s="20"/>
      <c r="I186" s="30"/>
      <c r="J186" s="9"/>
      <c r="K186" s="20"/>
      <c r="L186" s="30"/>
      <c r="M186" s="3"/>
      <c r="N186" s="3"/>
      <c r="O186" s="30"/>
      <c r="P186" s="3"/>
      <c r="Q186" s="20"/>
      <c r="R186" s="30"/>
    </row>
    <row r="187" spans="7:18" ht="27" customHeight="1">
      <c r="G187" s="3"/>
      <c r="H187" s="20"/>
      <c r="I187" s="30"/>
      <c r="J187" s="9"/>
      <c r="K187" s="20"/>
      <c r="L187" s="30"/>
      <c r="M187" s="3"/>
      <c r="N187" s="3"/>
      <c r="O187" s="30"/>
      <c r="P187" s="3"/>
      <c r="Q187" s="20"/>
      <c r="R187" s="30"/>
    </row>
    <row r="188" spans="7:18" ht="27" customHeight="1">
      <c r="G188" s="3"/>
      <c r="H188" s="20"/>
      <c r="I188" s="30"/>
      <c r="J188" s="9"/>
      <c r="K188" s="20"/>
      <c r="L188" s="30"/>
      <c r="M188" s="3"/>
      <c r="N188" s="3"/>
      <c r="O188" s="30"/>
      <c r="P188" s="3"/>
      <c r="Q188" s="20"/>
      <c r="R188" s="30"/>
    </row>
    <row r="189" spans="7:18" ht="27" customHeight="1">
      <c r="G189" s="3"/>
      <c r="H189" s="20"/>
      <c r="I189" s="30"/>
      <c r="J189" s="9"/>
      <c r="K189" s="20"/>
      <c r="L189" s="30"/>
      <c r="M189" s="3"/>
      <c r="N189" s="3"/>
      <c r="O189" s="30"/>
      <c r="P189" s="3"/>
      <c r="Q189" s="20"/>
      <c r="R189" s="30"/>
    </row>
    <row r="190" spans="7:18" ht="27" customHeight="1">
      <c r="G190" s="3"/>
      <c r="H190" s="20"/>
      <c r="I190" s="30"/>
      <c r="J190" s="9"/>
      <c r="K190" s="20"/>
      <c r="L190" s="30"/>
      <c r="M190" s="3"/>
      <c r="N190" s="3"/>
      <c r="O190" s="30"/>
      <c r="P190" s="3"/>
      <c r="Q190" s="20"/>
      <c r="R190" s="30"/>
    </row>
    <row r="191" spans="7:18" ht="27" customHeight="1">
      <c r="G191" s="3"/>
      <c r="H191" s="20"/>
      <c r="I191" s="30"/>
      <c r="J191" s="9"/>
      <c r="K191" s="20"/>
      <c r="L191" s="30"/>
      <c r="M191" s="3"/>
      <c r="N191" s="3"/>
      <c r="O191" s="30"/>
      <c r="P191" s="3"/>
      <c r="Q191" s="20"/>
      <c r="R191" s="30"/>
    </row>
    <row r="192" spans="7:18" ht="27" customHeight="1">
      <c r="G192" s="3"/>
      <c r="H192" s="20"/>
      <c r="I192" s="30"/>
      <c r="J192" s="9"/>
      <c r="K192" s="20"/>
      <c r="L192" s="30"/>
      <c r="M192" s="3"/>
      <c r="N192" s="3"/>
      <c r="O192" s="30"/>
      <c r="P192" s="3"/>
      <c r="Q192" s="20"/>
      <c r="R192" s="30"/>
    </row>
    <row r="193" spans="7:18" ht="27" customHeight="1">
      <c r="G193" s="3"/>
      <c r="H193" s="20"/>
      <c r="I193" s="30"/>
      <c r="J193" s="9"/>
      <c r="K193" s="20"/>
      <c r="L193" s="30"/>
      <c r="M193" s="3"/>
      <c r="N193" s="3"/>
      <c r="O193" s="30"/>
      <c r="P193" s="3"/>
      <c r="Q193" s="20"/>
      <c r="R193" s="30"/>
    </row>
    <row r="194" spans="7:18" ht="27" customHeight="1">
      <c r="G194" s="3"/>
      <c r="H194" s="20"/>
      <c r="I194" s="30"/>
      <c r="J194" s="9"/>
      <c r="K194" s="20"/>
      <c r="L194" s="30"/>
      <c r="M194" s="3"/>
      <c r="N194" s="3"/>
      <c r="O194" s="30"/>
      <c r="P194" s="3"/>
      <c r="Q194" s="20"/>
      <c r="R194" s="30"/>
    </row>
    <row r="195" spans="7:18" ht="27" customHeight="1">
      <c r="G195" s="3"/>
      <c r="H195" s="20"/>
      <c r="I195" s="30"/>
      <c r="J195" s="9"/>
      <c r="K195" s="20"/>
      <c r="L195" s="30"/>
      <c r="M195" s="3"/>
      <c r="N195" s="3"/>
      <c r="O195" s="30"/>
      <c r="P195" s="3"/>
      <c r="Q195" s="20"/>
      <c r="R195" s="30"/>
    </row>
    <row r="196" spans="7:18" ht="27" customHeight="1">
      <c r="G196" s="3"/>
      <c r="H196" s="20"/>
      <c r="I196" s="30"/>
      <c r="J196" s="9"/>
      <c r="K196" s="20"/>
      <c r="L196" s="30"/>
      <c r="M196" s="3"/>
      <c r="N196" s="3"/>
      <c r="O196" s="30"/>
      <c r="P196" s="3"/>
      <c r="Q196" s="20"/>
      <c r="R196" s="30"/>
    </row>
    <row r="197" spans="7:18" ht="27" customHeight="1">
      <c r="G197" s="3"/>
      <c r="H197" s="20"/>
      <c r="I197" s="30"/>
      <c r="J197" s="9"/>
      <c r="K197" s="20"/>
      <c r="L197" s="30"/>
      <c r="M197" s="3"/>
      <c r="N197" s="3"/>
      <c r="O197" s="30"/>
      <c r="P197" s="3"/>
      <c r="Q197" s="20"/>
      <c r="R197" s="30"/>
    </row>
    <row r="198" spans="7:18" ht="27" customHeight="1">
      <c r="G198" s="3"/>
      <c r="H198" s="20"/>
      <c r="I198" s="30"/>
      <c r="J198" s="9"/>
      <c r="K198" s="20"/>
      <c r="L198" s="30"/>
      <c r="M198" s="3"/>
      <c r="N198" s="3"/>
      <c r="O198" s="30"/>
      <c r="P198" s="3"/>
      <c r="Q198" s="20"/>
      <c r="R198" s="30"/>
    </row>
    <row r="199" spans="7:18" ht="27" customHeight="1">
      <c r="G199" s="3"/>
      <c r="H199" s="20"/>
      <c r="I199" s="30"/>
      <c r="J199" s="9"/>
      <c r="K199" s="20"/>
      <c r="L199" s="30"/>
      <c r="M199" s="3"/>
      <c r="N199" s="3"/>
      <c r="O199" s="30"/>
      <c r="P199" s="3"/>
      <c r="Q199" s="20"/>
      <c r="R199" s="30"/>
    </row>
    <row r="200" spans="7:18" ht="27" customHeight="1">
      <c r="G200" s="3"/>
      <c r="H200" s="20"/>
      <c r="I200" s="30"/>
      <c r="J200" s="9"/>
      <c r="K200" s="20"/>
      <c r="L200" s="30"/>
      <c r="M200" s="3"/>
      <c r="N200" s="3"/>
      <c r="O200" s="30"/>
      <c r="P200" s="3"/>
      <c r="Q200" s="20"/>
      <c r="R200" s="30"/>
    </row>
    <row r="201" spans="7:18" ht="27" customHeight="1">
      <c r="G201" s="3"/>
      <c r="H201" s="20"/>
      <c r="I201" s="30"/>
      <c r="J201" s="9"/>
      <c r="K201" s="20"/>
      <c r="L201" s="30"/>
      <c r="M201" s="3"/>
      <c r="N201" s="3"/>
      <c r="O201" s="30"/>
      <c r="P201" s="3"/>
      <c r="Q201" s="20"/>
      <c r="R201" s="30"/>
    </row>
    <row r="202" spans="7:18" ht="27" customHeight="1">
      <c r="G202" s="3"/>
      <c r="H202" s="20"/>
      <c r="I202" s="30"/>
      <c r="J202" s="9"/>
      <c r="K202" s="20"/>
      <c r="L202" s="30"/>
      <c r="M202" s="3"/>
      <c r="N202" s="3"/>
      <c r="O202" s="30"/>
      <c r="P202" s="3"/>
      <c r="Q202" s="20"/>
      <c r="R202" s="30"/>
    </row>
    <row r="203" spans="7:18" ht="27" customHeight="1">
      <c r="G203" s="3"/>
      <c r="H203" s="20"/>
      <c r="I203" s="30"/>
      <c r="J203" s="9"/>
      <c r="K203" s="20"/>
      <c r="L203" s="30"/>
      <c r="M203" s="3"/>
      <c r="N203" s="3"/>
      <c r="O203" s="30"/>
      <c r="P203" s="3"/>
      <c r="Q203" s="20"/>
      <c r="R203" s="30"/>
    </row>
    <row r="204" spans="7:18" ht="27" customHeight="1">
      <c r="G204" s="3"/>
      <c r="H204" s="20"/>
      <c r="I204" s="30"/>
      <c r="J204" s="9"/>
      <c r="K204" s="20"/>
      <c r="L204" s="30"/>
      <c r="M204" s="3"/>
      <c r="N204" s="3"/>
      <c r="O204" s="30"/>
      <c r="P204" s="3"/>
      <c r="Q204" s="20"/>
      <c r="R204" s="30"/>
    </row>
    <row r="205" spans="7:18" ht="27" customHeight="1">
      <c r="G205" s="3"/>
      <c r="H205" s="20"/>
      <c r="I205" s="30"/>
      <c r="J205" s="9"/>
      <c r="K205" s="20"/>
      <c r="L205" s="30"/>
      <c r="M205" s="3"/>
      <c r="N205" s="3"/>
      <c r="O205" s="30"/>
      <c r="P205" s="3"/>
      <c r="Q205" s="20"/>
      <c r="R205" s="30"/>
    </row>
    <row r="206" spans="7:18" ht="27" customHeight="1">
      <c r="G206" s="3"/>
      <c r="H206" s="20"/>
      <c r="I206" s="30"/>
      <c r="J206" s="9"/>
      <c r="K206" s="20"/>
      <c r="L206" s="30"/>
      <c r="M206" s="3"/>
      <c r="N206" s="3"/>
      <c r="O206" s="30"/>
      <c r="P206" s="3"/>
      <c r="Q206" s="20"/>
      <c r="R206" s="30"/>
    </row>
    <row r="207" spans="7:18" ht="27" customHeight="1">
      <c r="G207" s="3"/>
      <c r="H207" s="20"/>
      <c r="I207" s="30"/>
      <c r="J207" s="9"/>
      <c r="K207" s="20"/>
      <c r="L207" s="30"/>
      <c r="M207" s="3"/>
      <c r="N207" s="3"/>
      <c r="O207" s="30"/>
      <c r="P207" s="3"/>
      <c r="Q207" s="20"/>
      <c r="R207" s="30"/>
    </row>
    <row r="208" spans="7:18" ht="27" customHeight="1">
      <c r="G208" s="3"/>
      <c r="H208" s="20"/>
      <c r="I208" s="30"/>
      <c r="J208" s="9"/>
      <c r="K208" s="20"/>
      <c r="L208" s="30"/>
      <c r="M208" s="3"/>
      <c r="N208" s="3"/>
      <c r="O208" s="30"/>
      <c r="P208" s="3"/>
      <c r="Q208" s="20"/>
      <c r="R208" s="30"/>
    </row>
    <row r="209" spans="7:18" ht="27" customHeight="1">
      <c r="G209" s="3"/>
      <c r="H209" s="20"/>
      <c r="I209" s="30"/>
      <c r="J209" s="9"/>
      <c r="K209" s="20"/>
      <c r="L209" s="30"/>
      <c r="M209" s="3"/>
      <c r="N209" s="3"/>
      <c r="O209" s="30"/>
      <c r="P209" s="3"/>
      <c r="Q209" s="20"/>
      <c r="R209" s="30"/>
    </row>
    <row r="210" spans="7:18" ht="27" customHeight="1">
      <c r="G210" s="3"/>
      <c r="H210" s="20"/>
      <c r="I210" s="30"/>
      <c r="J210" s="9"/>
      <c r="K210" s="20"/>
      <c r="L210" s="30"/>
      <c r="M210" s="3"/>
      <c r="N210" s="3"/>
      <c r="O210" s="30"/>
      <c r="P210" s="3"/>
      <c r="Q210" s="20"/>
      <c r="R210" s="30"/>
    </row>
    <row r="211" spans="7:18" ht="27" customHeight="1">
      <c r="G211" s="3"/>
      <c r="H211" s="20"/>
      <c r="I211" s="30"/>
      <c r="J211" s="9"/>
      <c r="K211" s="20"/>
      <c r="L211" s="30"/>
      <c r="M211" s="3"/>
      <c r="N211" s="3"/>
      <c r="O211" s="30"/>
      <c r="P211" s="3"/>
      <c r="Q211" s="20"/>
      <c r="R211" s="30"/>
    </row>
    <row r="212" spans="7:18" ht="27" customHeight="1">
      <c r="G212" s="3"/>
      <c r="H212" s="20"/>
      <c r="I212" s="30"/>
      <c r="J212" s="9"/>
      <c r="K212" s="20"/>
      <c r="L212" s="30"/>
      <c r="M212" s="3"/>
      <c r="N212" s="3"/>
      <c r="O212" s="30"/>
      <c r="P212" s="3"/>
      <c r="Q212" s="20"/>
      <c r="R212" s="30"/>
    </row>
    <row r="213" spans="7:18" ht="27" customHeight="1">
      <c r="G213" s="3"/>
      <c r="H213" s="20"/>
      <c r="I213" s="30"/>
      <c r="J213" s="9"/>
      <c r="K213" s="20"/>
      <c r="L213" s="30"/>
      <c r="M213" s="3"/>
      <c r="N213" s="3"/>
      <c r="O213" s="30"/>
      <c r="P213" s="3"/>
      <c r="Q213" s="20"/>
      <c r="R213" s="30"/>
    </row>
    <row r="214" spans="7:18" ht="27" customHeight="1">
      <c r="G214" s="3"/>
      <c r="H214" s="20"/>
      <c r="I214" s="30"/>
      <c r="J214" s="9"/>
      <c r="K214" s="20"/>
      <c r="L214" s="30"/>
      <c r="M214" s="3"/>
      <c r="N214" s="3"/>
      <c r="O214" s="30"/>
      <c r="P214" s="3"/>
      <c r="Q214" s="20"/>
      <c r="R214" s="30"/>
    </row>
    <row r="215" spans="7:18" ht="27" customHeight="1">
      <c r="G215" s="3"/>
      <c r="H215" s="20"/>
      <c r="I215" s="30"/>
      <c r="J215" s="9"/>
      <c r="K215" s="20"/>
      <c r="L215" s="30"/>
      <c r="M215" s="3"/>
      <c r="N215" s="3"/>
      <c r="O215" s="30"/>
      <c r="P215" s="3"/>
      <c r="Q215" s="20"/>
      <c r="R215" s="30"/>
    </row>
    <row r="216" spans="7:18" ht="27" customHeight="1">
      <c r="G216" s="3"/>
      <c r="H216" s="20"/>
      <c r="I216" s="30"/>
      <c r="J216" s="9"/>
      <c r="K216" s="20"/>
      <c r="L216" s="30"/>
      <c r="M216" s="3"/>
      <c r="N216" s="3"/>
      <c r="O216" s="30"/>
      <c r="P216" s="3"/>
      <c r="Q216" s="20"/>
      <c r="R216" s="30"/>
    </row>
    <row r="217" spans="7:18" ht="27" customHeight="1">
      <c r="G217" s="3"/>
      <c r="H217" s="20"/>
      <c r="I217" s="30"/>
      <c r="J217" s="9"/>
      <c r="K217" s="20"/>
      <c r="L217" s="30"/>
      <c r="M217" s="3"/>
      <c r="N217" s="3"/>
      <c r="O217" s="30"/>
      <c r="P217" s="3"/>
      <c r="Q217" s="20"/>
      <c r="R217" s="30"/>
    </row>
    <row r="218" spans="7:18" ht="27" customHeight="1">
      <c r="G218" s="3"/>
      <c r="H218" s="20"/>
      <c r="I218" s="30"/>
      <c r="J218" s="9"/>
      <c r="K218" s="20"/>
      <c r="L218" s="30"/>
      <c r="M218" s="3"/>
      <c r="N218" s="3"/>
      <c r="O218" s="30"/>
      <c r="P218" s="3"/>
      <c r="Q218" s="20"/>
      <c r="R218" s="30"/>
    </row>
    <row r="219" spans="7:18" ht="27" customHeight="1">
      <c r="G219" s="3"/>
      <c r="H219" s="20"/>
      <c r="I219" s="30"/>
      <c r="J219" s="9"/>
      <c r="K219" s="20"/>
      <c r="L219" s="30"/>
      <c r="M219" s="3"/>
      <c r="N219" s="3"/>
      <c r="O219" s="30"/>
      <c r="P219" s="3"/>
      <c r="Q219" s="20"/>
      <c r="R219" s="30"/>
    </row>
    <row r="220" spans="7:18" ht="27" customHeight="1">
      <c r="G220" s="3"/>
      <c r="H220" s="20"/>
      <c r="I220" s="30"/>
      <c r="J220" s="9"/>
      <c r="K220" s="20"/>
      <c r="L220" s="30"/>
      <c r="M220" s="3"/>
      <c r="N220" s="3"/>
      <c r="O220" s="30"/>
      <c r="P220" s="3"/>
      <c r="Q220" s="20"/>
      <c r="R220" s="30"/>
    </row>
    <row r="221" spans="7:18" ht="27" customHeight="1">
      <c r="G221" s="3"/>
      <c r="H221" s="20"/>
      <c r="I221" s="30"/>
      <c r="J221" s="9"/>
      <c r="K221" s="20"/>
      <c r="L221" s="30"/>
      <c r="M221" s="3"/>
      <c r="N221" s="3"/>
      <c r="O221" s="30"/>
      <c r="P221" s="3"/>
      <c r="Q221" s="20"/>
      <c r="R221" s="30"/>
    </row>
    <row r="222" spans="7:18" ht="27" customHeight="1">
      <c r="G222" s="3"/>
      <c r="H222" s="20"/>
      <c r="I222" s="30"/>
      <c r="J222" s="9"/>
      <c r="K222" s="20"/>
      <c r="L222" s="30"/>
      <c r="M222" s="3"/>
      <c r="N222" s="3"/>
      <c r="O222" s="30"/>
      <c r="P222" s="3"/>
      <c r="Q222" s="20"/>
      <c r="R222" s="30"/>
    </row>
    <row r="223" spans="7:18" ht="27" customHeight="1">
      <c r="G223" s="3"/>
      <c r="H223" s="20"/>
      <c r="I223" s="30"/>
      <c r="J223" s="9"/>
      <c r="K223" s="20"/>
      <c r="L223" s="30"/>
      <c r="M223" s="3"/>
      <c r="N223" s="3"/>
      <c r="O223" s="30"/>
      <c r="P223" s="3"/>
      <c r="Q223" s="20"/>
      <c r="R223" s="30"/>
    </row>
    <row r="224" spans="7:18" ht="27" customHeight="1">
      <c r="G224" s="3"/>
      <c r="H224" s="20"/>
      <c r="I224" s="30"/>
      <c r="J224" s="9"/>
      <c r="K224" s="20"/>
      <c r="L224" s="30"/>
      <c r="M224" s="3"/>
      <c r="N224" s="3"/>
      <c r="O224" s="30"/>
      <c r="P224" s="3"/>
      <c r="Q224" s="20"/>
      <c r="R224" s="30"/>
    </row>
    <row r="225" spans="7:18" ht="27" customHeight="1">
      <c r="G225" s="3"/>
      <c r="H225" s="20"/>
      <c r="I225" s="30"/>
      <c r="J225" s="9"/>
      <c r="K225" s="20"/>
      <c r="L225" s="30"/>
      <c r="M225" s="3"/>
      <c r="N225" s="3"/>
      <c r="O225" s="30"/>
      <c r="P225" s="3"/>
      <c r="Q225" s="20"/>
      <c r="R225" s="30"/>
    </row>
    <row r="226" spans="7:18" ht="27" customHeight="1">
      <c r="G226" s="3"/>
      <c r="H226" s="20"/>
      <c r="I226" s="30"/>
      <c r="J226" s="9"/>
      <c r="K226" s="20"/>
      <c r="L226" s="30"/>
      <c r="M226" s="3"/>
      <c r="N226" s="3"/>
      <c r="O226" s="30"/>
      <c r="P226" s="3"/>
      <c r="Q226" s="20"/>
      <c r="R226" s="30"/>
    </row>
    <row r="227" spans="7:18" ht="27" customHeight="1">
      <c r="G227" s="3"/>
      <c r="H227" s="20"/>
      <c r="I227" s="30"/>
      <c r="J227" s="9"/>
      <c r="K227" s="20"/>
      <c r="L227" s="30"/>
      <c r="M227" s="3"/>
      <c r="N227" s="3"/>
      <c r="O227" s="30"/>
      <c r="P227" s="3"/>
      <c r="Q227" s="20"/>
      <c r="R227" s="30"/>
    </row>
    <row r="228" spans="7:18" ht="27" customHeight="1">
      <c r="G228" s="3"/>
      <c r="H228" s="20"/>
      <c r="I228" s="30"/>
      <c r="J228" s="9"/>
      <c r="K228" s="20"/>
      <c r="L228" s="30"/>
      <c r="M228" s="3"/>
      <c r="N228" s="3"/>
      <c r="O228" s="30"/>
      <c r="P228" s="3"/>
      <c r="Q228" s="20"/>
      <c r="R228" s="30"/>
    </row>
    <row r="229" spans="7:18" ht="27" customHeight="1">
      <c r="G229" s="3"/>
      <c r="H229" s="20"/>
      <c r="I229" s="30"/>
      <c r="J229" s="9"/>
      <c r="K229" s="20"/>
      <c r="L229" s="30"/>
      <c r="M229" s="3"/>
      <c r="N229" s="3"/>
      <c r="O229" s="30"/>
      <c r="P229" s="3"/>
      <c r="Q229" s="20"/>
      <c r="R229" s="30"/>
    </row>
    <row r="230" spans="7:18" ht="27" customHeight="1">
      <c r="G230" s="3"/>
      <c r="H230" s="20"/>
      <c r="I230" s="30"/>
      <c r="J230" s="9"/>
      <c r="K230" s="20"/>
      <c r="L230" s="30"/>
      <c r="M230" s="3"/>
      <c r="N230" s="3"/>
      <c r="O230" s="30"/>
      <c r="P230" s="3"/>
      <c r="Q230" s="20"/>
      <c r="R230" s="30"/>
    </row>
    <row r="231" spans="7:18" ht="27" customHeight="1">
      <c r="G231" s="3"/>
      <c r="H231" s="20"/>
      <c r="I231" s="30"/>
      <c r="J231" s="9"/>
      <c r="K231" s="20"/>
      <c r="L231" s="30"/>
      <c r="M231" s="3"/>
      <c r="N231" s="3"/>
      <c r="O231" s="30"/>
      <c r="P231" s="3"/>
      <c r="Q231" s="20"/>
      <c r="R231" s="30"/>
    </row>
    <row r="232" spans="7:18" ht="27" customHeight="1">
      <c r="G232" s="3"/>
      <c r="H232" s="20"/>
      <c r="I232" s="30"/>
      <c r="J232" s="9"/>
      <c r="K232" s="20"/>
      <c r="L232" s="30"/>
      <c r="M232" s="3"/>
      <c r="N232" s="3"/>
      <c r="O232" s="30"/>
      <c r="P232" s="3"/>
      <c r="Q232" s="20"/>
      <c r="R232" s="30"/>
    </row>
    <row r="233" spans="7:18" ht="27" customHeight="1">
      <c r="G233" s="3"/>
      <c r="H233" s="20"/>
      <c r="I233" s="30"/>
      <c r="J233" s="9"/>
      <c r="K233" s="20"/>
      <c r="L233" s="30"/>
      <c r="M233" s="3"/>
      <c r="N233" s="3"/>
      <c r="O233" s="30"/>
      <c r="P233" s="3"/>
      <c r="Q233" s="20"/>
      <c r="R233" s="30"/>
    </row>
    <row r="234" spans="7:18" ht="27" customHeight="1">
      <c r="G234" s="3"/>
      <c r="H234" s="20"/>
      <c r="I234" s="30"/>
      <c r="J234" s="9"/>
      <c r="K234" s="20"/>
      <c r="L234" s="30"/>
      <c r="M234" s="3"/>
      <c r="N234" s="3"/>
      <c r="O234" s="30"/>
      <c r="P234" s="3"/>
      <c r="Q234" s="20"/>
      <c r="R234" s="30"/>
    </row>
    <row r="235" spans="7:18" ht="27" customHeight="1">
      <c r="G235" s="3"/>
      <c r="H235" s="20"/>
      <c r="I235" s="30"/>
      <c r="J235" s="9"/>
      <c r="K235" s="20"/>
      <c r="L235" s="30"/>
      <c r="M235" s="3"/>
      <c r="N235" s="3"/>
      <c r="O235" s="30"/>
      <c r="P235" s="3"/>
      <c r="Q235" s="20"/>
      <c r="R235" s="30"/>
    </row>
    <row r="236" spans="7:18" ht="27" customHeight="1">
      <c r="G236" s="3"/>
      <c r="H236" s="20"/>
      <c r="I236" s="30"/>
      <c r="J236" s="9"/>
      <c r="K236" s="20"/>
      <c r="L236" s="30"/>
      <c r="M236" s="3"/>
      <c r="N236" s="3"/>
      <c r="O236" s="30"/>
      <c r="P236" s="3"/>
      <c r="Q236" s="20"/>
      <c r="R236" s="30"/>
    </row>
    <row r="237" spans="7:18" ht="27" customHeight="1">
      <c r="G237" s="3"/>
      <c r="H237" s="20"/>
      <c r="I237" s="30"/>
      <c r="J237" s="9"/>
      <c r="K237" s="20"/>
      <c r="L237" s="30"/>
      <c r="M237" s="3"/>
      <c r="N237" s="3"/>
      <c r="O237" s="30"/>
      <c r="P237" s="3"/>
      <c r="Q237" s="20"/>
      <c r="R237" s="30"/>
    </row>
    <row r="238" spans="7:18" ht="27" customHeight="1">
      <c r="G238" s="3"/>
      <c r="H238" s="20"/>
      <c r="I238" s="30"/>
      <c r="J238" s="9"/>
      <c r="K238" s="20"/>
      <c r="L238" s="30"/>
      <c r="M238" s="3"/>
      <c r="N238" s="3"/>
      <c r="O238" s="30"/>
      <c r="P238" s="3"/>
      <c r="Q238" s="20"/>
      <c r="R238" s="30"/>
    </row>
    <row r="239" spans="7:18" ht="27" customHeight="1">
      <c r="G239" s="3"/>
      <c r="H239" s="20"/>
      <c r="I239" s="30"/>
      <c r="J239" s="9"/>
      <c r="K239" s="20"/>
      <c r="L239" s="30"/>
      <c r="M239" s="3"/>
      <c r="N239" s="3"/>
      <c r="O239" s="30"/>
      <c r="P239" s="3"/>
      <c r="Q239" s="20"/>
      <c r="R239" s="30"/>
    </row>
    <row r="240" spans="7:18" ht="27" customHeight="1">
      <c r="G240" s="3"/>
      <c r="H240" s="20"/>
      <c r="I240" s="30"/>
      <c r="J240" s="9"/>
      <c r="K240" s="20"/>
      <c r="L240" s="30"/>
      <c r="M240" s="3"/>
      <c r="N240" s="3"/>
      <c r="O240" s="30"/>
      <c r="P240" s="3"/>
      <c r="Q240" s="20"/>
      <c r="R240" s="30"/>
    </row>
    <row r="241" spans="7:18" ht="27" customHeight="1">
      <c r="G241" s="3"/>
      <c r="H241" s="20"/>
      <c r="I241" s="30"/>
      <c r="J241" s="9"/>
      <c r="K241" s="20"/>
      <c r="L241" s="30"/>
      <c r="M241" s="3"/>
      <c r="N241" s="3"/>
      <c r="O241" s="30"/>
      <c r="P241" s="3"/>
      <c r="Q241" s="20"/>
      <c r="R241" s="30"/>
    </row>
    <row r="242" spans="7:18" ht="27" customHeight="1">
      <c r="G242" s="3"/>
      <c r="H242" s="20"/>
      <c r="I242" s="30"/>
      <c r="J242" s="9"/>
      <c r="K242" s="20"/>
      <c r="L242" s="30"/>
      <c r="M242" s="3"/>
      <c r="N242" s="3"/>
      <c r="O242" s="30"/>
      <c r="P242" s="3"/>
      <c r="Q242" s="20"/>
      <c r="R242" s="30"/>
    </row>
    <row r="243" spans="7:18" ht="27" customHeight="1">
      <c r="G243" s="3"/>
      <c r="H243" s="20"/>
      <c r="I243" s="30"/>
      <c r="J243" s="9"/>
      <c r="K243" s="20"/>
      <c r="L243" s="30"/>
      <c r="M243" s="3"/>
      <c r="N243" s="3"/>
      <c r="O243" s="30"/>
      <c r="P243" s="3"/>
      <c r="Q243" s="20"/>
      <c r="R243" s="30"/>
    </row>
    <row r="244" spans="7:18" ht="27" customHeight="1">
      <c r="G244" s="3"/>
      <c r="H244" s="20"/>
      <c r="I244" s="30"/>
      <c r="J244" s="9"/>
      <c r="K244" s="20"/>
      <c r="L244" s="30"/>
      <c r="M244" s="3"/>
      <c r="N244" s="3"/>
      <c r="O244" s="30"/>
      <c r="P244" s="3"/>
      <c r="Q244" s="20"/>
      <c r="R244" s="30"/>
    </row>
    <row r="245" spans="7:18" ht="27" customHeight="1">
      <c r="G245" s="3"/>
      <c r="H245" s="20"/>
      <c r="I245" s="30"/>
      <c r="J245" s="9"/>
      <c r="K245" s="20"/>
      <c r="L245" s="30"/>
      <c r="M245" s="3"/>
      <c r="N245" s="3"/>
      <c r="O245" s="30"/>
      <c r="P245" s="3"/>
      <c r="Q245" s="20"/>
      <c r="R245" s="30"/>
    </row>
    <row r="246" spans="7:18" ht="27" customHeight="1">
      <c r="G246" s="3"/>
      <c r="H246" s="20"/>
      <c r="I246" s="30"/>
      <c r="J246" s="9"/>
      <c r="K246" s="20"/>
      <c r="L246" s="30"/>
      <c r="M246" s="3"/>
      <c r="N246" s="3"/>
      <c r="O246" s="30"/>
      <c r="P246" s="3"/>
      <c r="Q246" s="20"/>
      <c r="R246" s="30"/>
    </row>
    <row r="247" spans="7:18" ht="27" customHeight="1">
      <c r="G247" s="3"/>
      <c r="H247" s="20"/>
      <c r="I247" s="30"/>
      <c r="J247" s="9"/>
      <c r="K247" s="20"/>
      <c r="L247" s="30"/>
      <c r="M247" s="3"/>
      <c r="N247" s="3"/>
      <c r="O247" s="30"/>
      <c r="P247" s="3"/>
      <c r="Q247" s="20"/>
      <c r="R247" s="30"/>
    </row>
    <row r="248" spans="7:18" ht="27" customHeight="1">
      <c r="G248" s="3"/>
      <c r="H248" s="20"/>
      <c r="I248" s="30"/>
      <c r="J248" s="9"/>
      <c r="K248" s="20"/>
      <c r="L248" s="30"/>
      <c r="M248" s="3"/>
      <c r="N248" s="3"/>
      <c r="O248" s="30"/>
      <c r="P248" s="3"/>
      <c r="Q248" s="20"/>
      <c r="R248" s="30"/>
    </row>
    <row r="249" spans="7:18" ht="27" customHeight="1">
      <c r="G249" s="3"/>
      <c r="H249" s="20"/>
      <c r="I249" s="30"/>
      <c r="J249" s="9"/>
      <c r="K249" s="20"/>
      <c r="L249" s="30"/>
      <c r="M249" s="3"/>
      <c r="N249" s="3"/>
      <c r="O249" s="30"/>
      <c r="P249" s="3"/>
      <c r="Q249" s="20"/>
      <c r="R249" s="30"/>
    </row>
    <row r="250" spans="7:18" ht="27" customHeight="1">
      <c r="G250" s="3"/>
      <c r="H250" s="20"/>
      <c r="I250" s="30"/>
      <c r="J250" s="9"/>
      <c r="K250" s="20"/>
      <c r="L250" s="30"/>
      <c r="M250" s="3"/>
      <c r="N250" s="3"/>
      <c r="O250" s="30"/>
      <c r="P250" s="3"/>
      <c r="Q250" s="20"/>
      <c r="R250" s="30"/>
    </row>
    <row r="251" spans="7:18" ht="27" customHeight="1">
      <c r="G251" s="3"/>
      <c r="H251" s="20"/>
      <c r="I251" s="30"/>
      <c r="J251" s="9"/>
      <c r="K251" s="20"/>
      <c r="L251" s="30"/>
      <c r="M251" s="3"/>
      <c r="N251" s="3"/>
      <c r="O251" s="30"/>
      <c r="P251" s="3"/>
      <c r="Q251" s="20"/>
      <c r="R251" s="30"/>
    </row>
    <row r="252" spans="7:18" ht="27" customHeight="1">
      <c r="G252" s="3"/>
      <c r="H252" s="20"/>
      <c r="I252" s="30"/>
      <c r="J252" s="9"/>
      <c r="K252" s="20"/>
      <c r="L252" s="30"/>
      <c r="M252" s="3"/>
      <c r="N252" s="3"/>
      <c r="O252" s="30"/>
      <c r="P252" s="3"/>
      <c r="Q252" s="20"/>
      <c r="R252" s="30"/>
    </row>
    <row r="253" spans="7:18" ht="27" customHeight="1">
      <c r="G253" s="3"/>
      <c r="H253" s="20"/>
      <c r="I253" s="30"/>
      <c r="J253" s="9"/>
      <c r="K253" s="20"/>
      <c r="L253" s="30"/>
      <c r="M253" s="3"/>
      <c r="N253" s="3"/>
      <c r="O253" s="30"/>
      <c r="P253" s="3"/>
      <c r="Q253" s="20"/>
      <c r="R253" s="30"/>
    </row>
    <row r="254" spans="7:18" ht="27" customHeight="1">
      <c r="G254" s="3"/>
      <c r="H254" s="20"/>
      <c r="I254" s="30"/>
      <c r="J254" s="9"/>
      <c r="K254" s="20"/>
      <c r="L254" s="30"/>
      <c r="M254" s="3"/>
      <c r="N254" s="3"/>
      <c r="O254" s="30"/>
      <c r="P254" s="3"/>
      <c r="Q254" s="20"/>
      <c r="R254" s="30"/>
    </row>
    <row r="255" spans="7:18" ht="27" customHeight="1">
      <c r="G255" s="3"/>
      <c r="H255" s="20"/>
      <c r="I255" s="30"/>
      <c r="J255" s="9"/>
      <c r="K255" s="20"/>
      <c r="L255" s="30"/>
      <c r="M255" s="3"/>
      <c r="N255" s="3"/>
      <c r="O255" s="30"/>
      <c r="P255" s="3"/>
      <c r="Q255" s="20"/>
      <c r="R255" s="30"/>
    </row>
    <row r="256" spans="7:18" ht="27" customHeight="1">
      <c r="G256" s="3"/>
      <c r="H256" s="20"/>
      <c r="I256" s="30"/>
      <c r="J256" s="9"/>
      <c r="K256" s="20"/>
      <c r="L256" s="30"/>
      <c r="M256" s="3"/>
      <c r="N256" s="3"/>
      <c r="O256" s="30"/>
      <c r="P256" s="3"/>
      <c r="Q256" s="20"/>
      <c r="R256" s="30"/>
    </row>
    <row r="257" spans="7:18" ht="27" customHeight="1">
      <c r="G257" s="3"/>
      <c r="H257" s="20"/>
      <c r="I257" s="30"/>
      <c r="J257" s="9"/>
      <c r="K257" s="20"/>
      <c r="L257" s="30"/>
      <c r="M257" s="3"/>
      <c r="N257" s="3"/>
      <c r="O257" s="30"/>
      <c r="P257" s="3"/>
      <c r="Q257" s="20"/>
      <c r="R257" s="30"/>
    </row>
    <row r="258" spans="7:18" ht="27" customHeight="1">
      <c r="G258" s="3"/>
      <c r="H258" s="20"/>
      <c r="I258" s="30"/>
      <c r="J258" s="9"/>
      <c r="K258" s="20"/>
      <c r="L258" s="30"/>
      <c r="M258" s="3"/>
      <c r="N258" s="3"/>
      <c r="O258" s="30"/>
      <c r="P258" s="3"/>
      <c r="Q258" s="20"/>
      <c r="R258" s="30"/>
    </row>
    <row r="259" spans="7:18" ht="27" customHeight="1">
      <c r="G259" s="3"/>
      <c r="H259" s="20"/>
      <c r="I259" s="30"/>
      <c r="J259" s="9"/>
      <c r="K259" s="20"/>
      <c r="L259" s="30"/>
      <c r="M259" s="3"/>
      <c r="N259" s="3"/>
      <c r="O259" s="30"/>
      <c r="P259" s="3"/>
      <c r="Q259" s="20"/>
      <c r="R259" s="30"/>
    </row>
    <row r="260" spans="7:18" ht="27" customHeight="1">
      <c r="G260" s="3"/>
      <c r="H260" s="20"/>
      <c r="I260" s="30"/>
      <c r="J260" s="9"/>
      <c r="K260" s="20"/>
      <c r="L260" s="30"/>
      <c r="M260" s="3"/>
      <c r="N260" s="3"/>
      <c r="O260" s="30"/>
      <c r="P260" s="3"/>
      <c r="Q260" s="20"/>
      <c r="R260" s="30"/>
    </row>
    <row r="261" spans="7:18" ht="27" customHeight="1">
      <c r="G261" s="3"/>
      <c r="H261" s="20"/>
      <c r="I261" s="30"/>
      <c r="J261" s="9"/>
      <c r="K261" s="20"/>
      <c r="L261" s="30"/>
      <c r="M261" s="3"/>
      <c r="N261" s="3"/>
      <c r="O261" s="30"/>
      <c r="P261" s="3"/>
      <c r="Q261" s="20"/>
      <c r="R261" s="30"/>
    </row>
    <row r="262" spans="7:18" ht="27" customHeight="1">
      <c r="G262" s="3"/>
      <c r="H262" s="20"/>
      <c r="I262" s="30"/>
      <c r="J262" s="9"/>
      <c r="K262" s="20"/>
      <c r="L262" s="30"/>
      <c r="M262" s="3"/>
      <c r="N262" s="3"/>
      <c r="O262" s="30"/>
      <c r="P262" s="3"/>
      <c r="Q262" s="20"/>
      <c r="R262" s="30"/>
    </row>
    <row r="263" spans="7:18" ht="27" customHeight="1">
      <c r="G263" s="3"/>
      <c r="H263" s="20"/>
      <c r="I263" s="30"/>
      <c r="J263" s="9"/>
      <c r="K263" s="20"/>
      <c r="L263" s="30"/>
      <c r="M263" s="3"/>
      <c r="N263" s="3"/>
      <c r="O263" s="30"/>
      <c r="P263" s="3"/>
      <c r="Q263" s="20"/>
      <c r="R263" s="30"/>
    </row>
    <row r="264" spans="7:18" ht="27" customHeight="1">
      <c r="G264" s="3"/>
      <c r="H264" s="20"/>
      <c r="I264" s="30"/>
      <c r="J264" s="9"/>
      <c r="K264" s="20"/>
      <c r="L264" s="30"/>
      <c r="M264" s="3"/>
      <c r="N264" s="3"/>
      <c r="O264" s="30"/>
      <c r="P264" s="3"/>
      <c r="Q264" s="20"/>
      <c r="R264" s="30"/>
    </row>
    <row r="265" spans="7:18" ht="27" customHeight="1">
      <c r="G265" s="3"/>
      <c r="H265" s="20"/>
      <c r="I265" s="30"/>
      <c r="J265" s="9"/>
      <c r="K265" s="20"/>
      <c r="L265" s="30"/>
      <c r="M265" s="3"/>
      <c r="N265" s="3"/>
      <c r="O265" s="30"/>
      <c r="P265" s="3"/>
      <c r="Q265" s="20"/>
      <c r="R265" s="30"/>
    </row>
    <row r="266" spans="7:18" ht="27" customHeight="1">
      <c r="G266" s="3"/>
      <c r="H266" s="20"/>
      <c r="I266" s="30"/>
      <c r="J266" s="9"/>
      <c r="K266" s="20"/>
      <c r="L266" s="30"/>
      <c r="M266" s="3"/>
      <c r="N266" s="3"/>
      <c r="O266" s="30"/>
      <c r="P266" s="3"/>
      <c r="Q266" s="20"/>
      <c r="R266" s="30"/>
    </row>
    <row r="267" spans="7:18" ht="27" customHeight="1">
      <c r="G267" s="3"/>
      <c r="H267" s="20"/>
      <c r="I267" s="30"/>
      <c r="J267" s="9"/>
      <c r="K267" s="20"/>
      <c r="L267" s="30"/>
      <c r="M267" s="3"/>
      <c r="N267" s="3"/>
      <c r="O267" s="30"/>
      <c r="P267" s="3"/>
      <c r="Q267" s="20"/>
      <c r="R267" s="30"/>
    </row>
    <row r="268" spans="7:18" ht="27" customHeight="1">
      <c r="G268" s="3"/>
      <c r="H268" s="20"/>
      <c r="I268" s="30"/>
      <c r="J268" s="9"/>
      <c r="K268" s="20"/>
      <c r="L268" s="30"/>
      <c r="M268" s="3"/>
      <c r="N268" s="3"/>
      <c r="O268" s="30"/>
      <c r="P268" s="3"/>
      <c r="Q268" s="20"/>
      <c r="R268" s="30"/>
    </row>
    <row r="269" spans="7:18" ht="27" customHeight="1">
      <c r="G269" s="3"/>
      <c r="H269" s="20"/>
      <c r="I269" s="30"/>
      <c r="J269" s="9"/>
      <c r="K269" s="20"/>
      <c r="L269" s="30"/>
      <c r="M269" s="3"/>
      <c r="N269" s="3"/>
      <c r="O269" s="30"/>
      <c r="P269" s="3"/>
      <c r="Q269" s="20"/>
      <c r="R269" s="30"/>
    </row>
    <row r="270" spans="7:18" ht="27" customHeight="1">
      <c r="G270" s="3"/>
      <c r="H270" s="20"/>
      <c r="I270" s="30"/>
      <c r="J270" s="9"/>
      <c r="K270" s="20"/>
      <c r="L270" s="30"/>
      <c r="M270" s="3"/>
      <c r="N270" s="3"/>
      <c r="O270" s="30"/>
      <c r="P270" s="3"/>
      <c r="Q270" s="20"/>
      <c r="R270" s="30"/>
    </row>
    <row r="271" spans="7:18" ht="27" customHeight="1">
      <c r="G271" s="3"/>
      <c r="H271" s="20"/>
      <c r="I271" s="30"/>
      <c r="J271" s="9"/>
      <c r="K271" s="20"/>
      <c r="L271" s="30"/>
      <c r="M271" s="3"/>
      <c r="N271" s="3"/>
      <c r="O271" s="30"/>
      <c r="P271" s="3"/>
      <c r="Q271" s="20"/>
      <c r="R271" s="30"/>
    </row>
    <row r="272" spans="7:18" ht="27" customHeight="1">
      <c r="G272" s="3"/>
      <c r="H272" s="20"/>
      <c r="I272" s="30"/>
      <c r="J272" s="9"/>
      <c r="K272" s="20"/>
      <c r="L272" s="30"/>
      <c r="M272" s="3"/>
      <c r="N272" s="3"/>
      <c r="O272" s="30"/>
      <c r="P272" s="3"/>
      <c r="Q272" s="20"/>
      <c r="R272" s="30"/>
    </row>
    <row r="273" spans="7:18" ht="27" customHeight="1">
      <c r="G273" s="3"/>
      <c r="H273" s="20"/>
      <c r="I273" s="30"/>
      <c r="J273" s="9"/>
      <c r="K273" s="20"/>
      <c r="L273" s="30"/>
      <c r="M273" s="3"/>
      <c r="N273" s="3"/>
      <c r="O273" s="30"/>
      <c r="P273" s="3"/>
      <c r="Q273" s="20"/>
      <c r="R273" s="30"/>
    </row>
    <row r="274" spans="7:18" ht="27" customHeight="1">
      <c r="G274" s="3"/>
      <c r="H274" s="20"/>
      <c r="I274" s="30"/>
      <c r="J274" s="9"/>
      <c r="K274" s="20"/>
      <c r="L274" s="30"/>
      <c r="M274" s="3"/>
      <c r="N274" s="3"/>
      <c r="O274" s="30"/>
      <c r="P274" s="3"/>
      <c r="Q274" s="20"/>
      <c r="R274" s="30"/>
    </row>
    <row r="275" spans="7:18" ht="27" customHeight="1">
      <c r="G275" s="3"/>
      <c r="H275" s="20"/>
      <c r="I275" s="30"/>
      <c r="J275" s="9"/>
      <c r="K275" s="20"/>
      <c r="L275" s="30"/>
      <c r="M275" s="3"/>
      <c r="N275" s="3"/>
      <c r="O275" s="30"/>
      <c r="P275" s="3"/>
      <c r="Q275" s="20"/>
      <c r="R275" s="30"/>
    </row>
    <row r="276" spans="7:18" ht="27" customHeight="1">
      <c r="G276" s="3"/>
      <c r="H276" s="20"/>
      <c r="I276" s="30"/>
      <c r="J276" s="9"/>
      <c r="K276" s="20"/>
      <c r="L276" s="30"/>
      <c r="M276" s="3"/>
      <c r="N276" s="3"/>
      <c r="O276" s="30"/>
      <c r="P276" s="3"/>
      <c r="Q276" s="20"/>
      <c r="R276" s="30"/>
    </row>
    <row r="277" spans="7:18" ht="27" customHeight="1">
      <c r="G277" s="3"/>
      <c r="H277" s="20"/>
      <c r="I277" s="30"/>
      <c r="J277" s="9"/>
      <c r="K277" s="20"/>
      <c r="L277" s="30"/>
      <c r="M277" s="3"/>
      <c r="N277" s="3"/>
      <c r="O277" s="30"/>
      <c r="P277" s="3"/>
      <c r="Q277" s="20"/>
      <c r="R277" s="30"/>
    </row>
    <row r="278" spans="7:18" ht="27" customHeight="1">
      <c r="G278" s="3"/>
      <c r="H278" s="20"/>
      <c r="I278" s="30"/>
      <c r="J278" s="9"/>
      <c r="K278" s="20"/>
      <c r="L278" s="30"/>
      <c r="M278" s="3"/>
      <c r="N278" s="3"/>
      <c r="O278" s="30"/>
      <c r="P278" s="3"/>
      <c r="Q278" s="20"/>
      <c r="R278" s="30"/>
    </row>
    <row r="279" spans="7:18" ht="27" customHeight="1">
      <c r="G279" s="3"/>
      <c r="H279" s="20"/>
      <c r="I279" s="30"/>
      <c r="J279" s="9"/>
      <c r="K279" s="20"/>
      <c r="L279" s="30"/>
      <c r="M279" s="3"/>
      <c r="N279" s="3"/>
      <c r="O279" s="30"/>
      <c r="P279" s="3"/>
      <c r="Q279" s="20"/>
      <c r="R279" s="30"/>
    </row>
    <row r="280" spans="7:18" ht="27" customHeight="1">
      <c r="G280" s="3"/>
      <c r="H280" s="20"/>
      <c r="I280" s="30"/>
      <c r="J280" s="9"/>
      <c r="K280" s="20"/>
      <c r="L280" s="30"/>
      <c r="M280" s="3"/>
      <c r="N280" s="3"/>
      <c r="O280" s="30"/>
      <c r="P280" s="3"/>
      <c r="Q280" s="20"/>
      <c r="R280" s="30"/>
    </row>
    <row r="281" spans="7:18" ht="27" customHeight="1">
      <c r="G281" s="3"/>
      <c r="H281" s="20"/>
      <c r="I281" s="30"/>
      <c r="J281" s="9"/>
      <c r="K281" s="20"/>
      <c r="L281" s="30"/>
      <c r="M281" s="3"/>
      <c r="N281" s="3"/>
      <c r="O281" s="30"/>
      <c r="P281" s="3"/>
      <c r="Q281" s="20"/>
      <c r="R281" s="30"/>
    </row>
    <row r="282" spans="7:18" ht="27" customHeight="1">
      <c r="G282" s="3"/>
      <c r="H282" s="20"/>
      <c r="I282" s="30"/>
      <c r="J282" s="9"/>
      <c r="K282" s="20"/>
      <c r="L282" s="30"/>
      <c r="M282" s="3"/>
      <c r="N282" s="3"/>
      <c r="O282" s="30"/>
      <c r="P282" s="3"/>
      <c r="Q282" s="20"/>
      <c r="R282" s="30"/>
    </row>
    <row r="283" spans="7:18" ht="27" customHeight="1">
      <c r="G283" s="3"/>
      <c r="H283" s="20"/>
      <c r="I283" s="30"/>
      <c r="J283" s="9"/>
      <c r="K283" s="20"/>
      <c r="L283" s="30"/>
      <c r="M283" s="3"/>
      <c r="N283" s="3"/>
      <c r="O283" s="30"/>
      <c r="P283" s="3"/>
      <c r="Q283" s="20"/>
      <c r="R283" s="30"/>
    </row>
    <row r="284" spans="7:18" ht="27" customHeight="1">
      <c r="G284" s="3"/>
      <c r="H284" s="20"/>
      <c r="I284" s="30"/>
      <c r="J284" s="9"/>
      <c r="K284" s="20"/>
      <c r="L284" s="30"/>
      <c r="M284" s="3"/>
      <c r="N284" s="3"/>
      <c r="O284" s="30"/>
      <c r="P284" s="3"/>
      <c r="Q284" s="20"/>
      <c r="R284" s="30"/>
    </row>
    <row r="285" spans="7:18" ht="27" customHeight="1">
      <c r="G285" s="3"/>
      <c r="H285" s="20"/>
      <c r="I285" s="30"/>
      <c r="J285" s="9"/>
      <c r="K285" s="20"/>
      <c r="L285" s="30"/>
      <c r="M285" s="3"/>
      <c r="N285" s="3"/>
      <c r="O285" s="30"/>
      <c r="P285" s="3"/>
      <c r="Q285" s="20"/>
      <c r="R285" s="30"/>
    </row>
    <row r="286" spans="7:18" ht="27" customHeight="1">
      <c r="G286" s="3"/>
      <c r="H286" s="20"/>
      <c r="I286" s="30"/>
      <c r="J286" s="9"/>
      <c r="K286" s="20"/>
      <c r="L286" s="30"/>
      <c r="M286" s="3"/>
      <c r="N286" s="3"/>
      <c r="O286" s="30"/>
      <c r="P286" s="3"/>
      <c r="Q286" s="20"/>
      <c r="R286" s="30"/>
    </row>
    <row r="287" spans="7:18" ht="27" customHeight="1">
      <c r="G287" s="3"/>
      <c r="H287" s="20"/>
      <c r="I287" s="30"/>
      <c r="J287" s="9"/>
      <c r="K287" s="20"/>
      <c r="L287" s="30"/>
      <c r="M287" s="3"/>
      <c r="N287" s="3"/>
      <c r="O287" s="30"/>
      <c r="P287" s="3"/>
      <c r="Q287" s="20"/>
      <c r="R287" s="30"/>
    </row>
    <row r="288" spans="7:18" ht="27" customHeight="1">
      <c r="G288" s="3"/>
      <c r="H288" s="20"/>
      <c r="I288" s="30"/>
      <c r="J288" s="9"/>
      <c r="K288" s="20"/>
      <c r="L288" s="30"/>
      <c r="M288" s="3"/>
      <c r="N288" s="3"/>
      <c r="O288" s="30"/>
      <c r="P288" s="3"/>
      <c r="Q288" s="20"/>
      <c r="R288" s="30"/>
    </row>
    <row r="289" spans="7:18" ht="27" customHeight="1">
      <c r="G289" s="3"/>
      <c r="H289" s="20"/>
      <c r="I289" s="30"/>
      <c r="J289" s="9"/>
      <c r="K289" s="20"/>
      <c r="L289" s="30"/>
      <c r="M289" s="3"/>
      <c r="N289" s="3"/>
      <c r="O289" s="30"/>
      <c r="P289" s="3"/>
      <c r="Q289" s="20"/>
      <c r="R289" s="30"/>
    </row>
    <row r="290" spans="7:18" ht="27" customHeight="1">
      <c r="G290" s="3"/>
      <c r="H290" s="20"/>
      <c r="I290" s="30"/>
      <c r="J290" s="9"/>
      <c r="K290" s="20"/>
      <c r="L290" s="30"/>
      <c r="M290" s="3"/>
      <c r="N290" s="3"/>
      <c r="O290" s="30"/>
      <c r="P290" s="3"/>
      <c r="Q290" s="20"/>
      <c r="R290" s="30"/>
    </row>
    <row r="291" spans="7:18" ht="27" customHeight="1">
      <c r="G291" s="3"/>
      <c r="H291" s="20"/>
      <c r="I291" s="30"/>
      <c r="J291" s="9"/>
      <c r="K291" s="20"/>
      <c r="L291" s="30"/>
      <c r="M291" s="3"/>
      <c r="N291" s="3"/>
      <c r="O291" s="30"/>
      <c r="P291" s="3"/>
      <c r="Q291" s="20"/>
      <c r="R291" s="30"/>
    </row>
    <row r="292" spans="7:18" ht="27" customHeight="1">
      <c r="G292" s="3"/>
      <c r="H292" s="20"/>
      <c r="I292" s="30"/>
      <c r="J292" s="9"/>
      <c r="K292" s="20"/>
      <c r="L292" s="30"/>
      <c r="M292" s="3"/>
      <c r="N292" s="3"/>
      <c r="O292" s="30"/>
      <c r="P292" s="3"/>
      <c r="Q292" s="20"/>
      <c r="R292" s="30"/>
    </row>
    <row r="293" spans="7:18" ht="27" customHeight="1">
      <c r="G293" s="3"/>
      <c r="H293" s="20"/>
      <c r="I293" s="30"/>
      <c r="J293" s="9"/>
      <c r="K293" s="20"/>
      <c r="L293" s="30"/>
      <c r="M293" s="3"/>
      <c r="N293" s="3"/>
      <c r="O293" s="30"/>
      <c r="P293" s="3"/>
      <c r="Q293" s="20"/>
      <c r="R293" s="30"/>
    </row>
    <row r="294" spans="7:18" ht="27" customHeight="1">
      <c r="G294" s="3"/>
      <c r="H294" s="20"/>
      <c r="I294" s="30"/>
      <c r="J294" s="9"/>
      <c r="K294" s="20"/>
      <c r="L294" s="30"/>
      <c r="M294" s="3"/>
      <c r="N294" s="3"/>
      <c r="O294" s="30"/>
      <c r="P294" s="3"/>
      <c r="Q294" s="20"/>
      <c r="R294" s="30"/>
    </row>
    <row r="295" spans="7:18" ht="27" customHeight="1">
      <c r="G295" s="3"/>
      <c r="H295" s="20"/>
      <c r="I295" s="30"/>
      <c r="J295" s="9"/>
      <c r="K295" s="20"/>
      <c r="L295" s="30"/>
      <c r="M295" s="3"/>
      <c r="N295" s="3"/>
      <c r="O295" s="30"/>
      <c r="P295" s="3"/>
      <c r="Q295" s="20"/>
      <c r="R295" s="30"/>
    </row>
    <row r="296" spans="7:18" ht="27" customHeight="1">
      <c r="G296" s="3"/>
      <c r="H296" s="20"/>
      <c r="I296" s="30"/>
      <c r="J296" s="9"/>
      <c r="K296" s="20"/>
      <c r="L296" s="30"/>
      <c r="M296" s="3"/>
      <c r="N296" s="3"/>
      <c r="O296" s="30"/>
      <c r="P296" s="3"/>
      <c r="Q296" s="20"/>
      <c r="R296" s="30"/>
    </row>
    <row r="297" spans="7:18" ht="27" customHeight="1">
      <c r="G297" s="3"/>
      <c r="H297" s="20"/>
      <c r="I297" s="30"/>
      <c r="J297" s="9"/>
      <c r="K297" s="20"/>
      <c r="L297" s="30"/>
      <c r="M297" s="3"/>
      <c r="N297" s="3"/>
      <c r="O297" s="30"/>
      <c r="P297" s="3"/>
      <c r="Q297" s="20"/>
      <c r="R297" s="30"/>
    </row>
    <row r="298" spans="7:18" ht="27" customHeight="1">
      <c r="G298" s="3"/>
      <c r="H298" s="20"/>
      <c r="I298" s="30"/>
      <c r="J298" s="9"/>
      <c r="K298" s="20"/>
      <c r="L298" s="30"/>
      <c r="M298" s="3"/>
      <c r="N298" s="3"/>
      <c r="O298" s="30"/>
      <c r="P298" s="3"/>
      <c r="Q298" s="20"/>
      <c r="R298" s="30"/>
    </row>
    <row r="299" spans="7:18" ht="27" customHeight="1">
      <c r="G299" s="3"/>
      <c r="H299" s="20"/>
      <c r="I299" s="30"/>
      <c r="J299" s="9"/>
      <c r="K299" s="20"/>
      <c r="L299" s="30"/>
      <c r="M299" s="3"/>
      <c r="N299" s="3"/>
      <c r="O299" s="30"/>
      <c r="P299" s="3"/>
      <c r="Q299" s="20"/>
      <c r="R299" s="30"/>
    </row>
  </sheetData>
  <mergeCells count="61">
    <mergeCell ref="BL8:BN8"/>
    <mergeCell ref="BI14:BK14"/>
    <mergeCell ref="BL14:BN14"/>
    <mergeCell ref="BI31:BK31"/>
    <mergeCell ref="BL31:BN31"/>
    <mergeCell ref="BI25:BK25"/>
    <mergeCell ref="BL25:BN25"/>
    <mergeCell ref="BI8:BK8"/>
    <mergeCell ref="G19:O19"/>
    <mergeCell ref="A1:C1"/>
    <mergeCell ref="A2:C2"/>
    <mergeCell ref="A20:C20"/>
    <mergeCell ref="E1:E3"/>
    <mergeCell ref="E19:E21"/>
    <mergeCell ref="G20:I20"/>
    <mergeCell ref="J20:L20"/>
    <mergeCell ref="M20:O20"/>
    <mergeCell ref="BL2:BN2"/>
    <mergeCell ref="BL20:BN20"/>
    <mergeCell ref="G1:O1"/>
    <mergeCell ref="P1:AA1"/>
    <mergeCell ref="AB1:AJ1"/>
    <mergeCell ref="AK1:AS1"/>
    <mergeCell ref="AT1:BB1"/>
    <mergeCell ref="BC1:BN1"/>
    <mergeCell ref="BI20:BK20"/>
    <mergeCell ref="V2:X2"/>
    <mergeCell ref="AW2:AY2"/>
    <mergeCell ref="AK2:AM2"/>
    <mergeCell ref="AN2:AP2"/>
    <mergeCell ref="AQ2:AS2"/>
    <mergeCell ref="AT2:AV2"/>
    <mergeCell ref="BF2:BH2"/>
    <mergeCell ref="BI2:BK2"/>
    <mergeCell ref="AZ2:BB2"/>
    <mergeCell ref="BC2:BE2"/>
    <mergeCell ref="S20:U20"/>
    <mergeCell ref="Y20:AA20"/>
    <mergeCell ref="AE20:AG20"/>
    <mergeCell ref="AB20:AD20"/>
    <mergeCell ref="V20:X20"/>
    <mergeCell ref="AE2:AG2"/>
    <mergeCell ref="BF20:BH20"/>
    <mergeCell ref="AT20:AV20"/>
    <mergeCell ref="AW20:AY20"/>
    <mergeCell ref="AK20:AM20"/>
    <mergeCell ref="AN20:AP20"/>
    <mergeCell ref="AQ20:AS20"/>
    <mergeCell ref="AZ20:BB20"/>
    <mergeCell ref="BC20:BE20"/>
    <mergeCell ref="AH20:AJ20"/>
    <mergeCell ref="V36:X36"/>
    <mergeCell ref="AH2:AJ2"/>
    <mergeCell ref="AB2:AD2"/>
    <mergeCell ref="G2:I2"/>
    <mergeCell ref="J2:L2"/>
    <mergeCell ref="M2:O2"/>
    <mergeCell ref="P2:R2"/>
    <mergeCell ref="P20:R20"/>
    <mergeCell ref="S2:U2"/>
    <mergeCell ref="Y2:AA2"/>
  </mergeCells>
  <printOptions horizontalCentered="1"/>
  <pageMargins left="0.25" right="0" top="0.5" bottom="0.5" header="0.25" footer="0.25"/>
  <pageSetup horizontalDpi="600" verticalDpi="600" orientation="landscape" pageOrder="overThenDown" scale="51" r:id="rId1"/>
  <headerFooter alignWithMargins="0">
    <oddHeader>&amp;CPage &amp;P&amp;R&amp;A</oddHeader>
    <oddFooter>&amp;C&amp;A&amp;RPage &amp;P</oddFooter>
  </headerFooter>
  <colBreaks count="5" manualBreakCount="5">
    <brk id="15" max="39" man="1"/>
    <brk id="27" max="39" man="1"/>
    <brk id="36" max="39" man="1"/>
    <brk id="45" max="39" man="1"/>
    <brk id="54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Fremont HS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Performance Tracker</dc:title>
  <dc:subject/>
  <dc:creator>robert de la cruz/ Mark Shields</dc:creator>
  <cp:keywords/>
  <dc:description/>
  <cp:lastModifiedBy>hank lawson</cp:lastModifiedBy>
  <cp:lastPrinted>2007-02-06T03:45:44Z</cp:lastPrinted>
  <dcterms:created xsi:type="dcterms:W3CDTF">2003-11-04T02:58:48Z</dcterms:created>
  <dcterms:modified xsi:type="dcterms:W3CDTF">2007-02-05T06:00:04Z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